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90"/>
  </bookViews>
  <sheets>
    <sheet name="발행거래명세서" sheetId="338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4" i="338" l="1"/>
  <c r="J14" i="338" s="1"/>
  <c r="I15" i="338"/>
  <c r="J15" i="338" s="1"/>
  <c r="I13" i="338" l="1"/>
  <c r="J13" i="338" l="1"/>
  <c r="I26" i="338" l="1"/>
  <c r="J26" i="338"/>
  <c r="K26" i="338"/>
  <c r="F10" i="338" l="1"/>
</calcChain>
</file>

<file path=xl/sharedStrings.xml><?xml version="1.0" encoding="utf-8"?>
<sst xmlns="http://schemas.openxmlformats.org/spreadsheetml/2006/main" count="42" uniqueCount="42">
  <si>
    <t>공 급 자</t>
    <phoneticPr fontId="8" type="noConversion"/>
  </si>
  <si>
    <t>등록번호</t>
  </si>
  <si>
    <t>상   호</t>
  </si>
  <si>
    <t>성명</t>
  </si>
  <si>
    <t>사업장</t>
  </si>
  <si>
    <t>소재지</t>
  </si>
  <si>
    <t>업   태</t>
  </si>
  <si>
    <t>종목</t>
  </si>
  <si>
    <t>판촉물/                                                        판촉물전자상거래</t>
    <phoneticPr fontId="8" type="noConversion"/>
  </si>
  <si>
    <t>1. 귀사 일익 번창함을 기원 합니다.</t>
    <phoneticPr fontId="8" type="noConversion"/>
  </si>
  <si>
    <t>합계금액</t>
  </si>
  <si>
    <t>￦</t>
    <phoneticPr fontId="8" type="noConversion"/>
  </si>
  <si>
    <t>품  명</t>
    <phoneticPr fontId="8" type="noConversion"/>
  </si>
  <si>
    <t>단  가</t>
    <phoneticPr fontId="4" type="noConversion"/>
  </si>
  <si>
    <t>세  액</t>
  </si>
  <si>
    <t>비 고</t>
  </si>
  <si>
    <t>Sub - Total</t>
    <phoneticPr fontId="4" type="noConversion"/>
  </si>
  <si>
    <t>규격</t>
    <phoneticPr fontId="3" type="noConversion"/>
  </si>
  <si>
    <t>금액</t>
    <phoneticPr fontId="3" type="noConversion"/>
  </si>
  <si>
    <t>Tel :</t>
    <phoneticPr fontId="8" type="noConversion"/>
  </si>
  <si>
    <t>FAX:</t>
    <phoneticPr fontId="8" type="noConversion"/>
  </si>
  <si>
    <t>수량</t>
    <phoneticPr fontId="3" type="noConversion"/>
  </si>
  <si>
    <t>이일권</t>
    <phoneticPr fontId="3" type="noConversion"/>
  </si>
  <si>
    <t>서울 강동구 명일동 347-3 현대빌딩205호</t>
    <phoneticPr fontId="4" type="noConversion"/>
  </si>
  <si>
    <t xml:space="preserve"> 도소매</t>
    <phoneticPr fontId="3" type="noConversion"/>
  </si>
  <si>
    <t>이메일 : ujhee8@naver.com</t>
    <phoneticPr fontId="8" type="noConversion"/>
  </si>
  <si>
    <t>02)6713-6178</t>
    <phoneticPr fontId="8" type="noConversion"/>
  </si>
  <si>
    <t>02) 6455-6178</t>
    <phoneticPr fontId="8" type="noConversion"/>
  </si>
  <si>
    <t>132-28-88383</t>
    <phoneticPr fontId="3" type="noConversion"/>
  </si>
  <si>
    <t>합계</t>
    <phoneticPr fontId="3" type="noConversion"/>
  </si>
  <si>
    <t>원(vat포함)</t>
    <phoneticPr fontId="8" type="noConversion"/>
  </si>
  <si>
    <t>2020년</t>
    <phoneticPr fontId="3" type="noConversion"/>
  </si>
  <si>
    <t>12월</t>
    <phoneticPr fontId="3" type="noConversion"/>
  </si>
  <si>
    <t xml:space="preserve">           거래명세서</t>
    <phoneticPr fontId="4" type="noConversion"/>
  </si>
  <si>
    <t>배송</t>
    <phoneticPr fontId="3" type="noConversion"/>
  </si>
  <si>
    <t>우리은행  1002 052 870013  이일권</t>
    <phoneticPr fontId="3" type="noConversion"/>
  </si>
  <si>
    <t>스피드하우스</t>
    <phoneticPr fontId="4" type="noConversion"/>
  </si>
  <si>
    <t>2. 금번 당사에서는 다음과 같이 견적 합니다.</t>
    <phoneticPr fontId="8" type="noConversion"/>
  </si>
  <si>
    <t>23일</t>
    <phoneticPr fontId="3" type="noConversion"/>
  </si>
  <si>
    <t>비즈폼</t>
    <phoneticPr fontId="3" type="noConversion"/>
  </si>
  <si>
    <t>냄비손잡이-핸디</t>
    <phoneticPr fontId="3" type="noConversion"/>
  </si>
  <si>
    <t>피쉬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</si>
</sst>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3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36"/>
      <name val="휴먼옛체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4"/>
      <name val="휴먼옛체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indexed="8"/>
      <name val="한양신명조,한컴돋움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한양신명조,한컴돋움"/>
      <family val="3"/>
      <charset val="129"/>
    </font>
    <font>
      <sz val="11"/>
      <color indexed="8"/>
      <name val="한양신명조,한컴돋움"/>
      <family val="3"/>
      <charset val="129"/>
    </font>
    <font>
      <b/>
      <sz val="9"/>
      <color indexed="8"/>
      <name val="한양신명조,한컴돋움"/>
      <family val="3"/>
      <charset val="129"/>
    </font>
    <font>
      <b/>
      <sz val="16"/>
      <color rgb="FFFF0000"/>
      <name val="한양신명조,한컴돋움"/>
      <family val="3"/>
      <charset val="129"/>
    </font>
    <font>
      <b/>
      <sz val="22"/>
      <color indexed="8"/>
      <name val="한양신명조,한컴돋움"/>
      <family val="3"/>
      <charset val="129"/>
    </font>
    <font>
      <b/>
      <sz val="13"/>
      <color indexed="8"/>
      <name val="한양신명조,한컴돋움"/>
      <family val="3"/>
      <charset val="129"/>
    </font>
    <font>
      <b/>
      <sz val="10"/>
      <color indexed="8"/>
      <name val="한양신명조,한컴돋움"/>
      <family val="3"/>
      <charset val="129"/>
    </font>
    <font>
      <b/>
      <sz val="22"/>
      <name val="휴먼옛체"/>
      <family val="1"/>
      <charset val="129"/>
    </font>
    <font>
      <b/>
      <sz val="12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3"/>
      <color rgb="FFFF0000"/>
      <name val="한양신명조,한컴돋움"/>
      <family val="3"/>
      <charset val="129"/>
    </font>
    <font>
      <b/>
      <sz val="18"/>
      <color indexed="8"/>
      <name val="한양신명조,한컴돋움"/>
      <family val="3"/>
      <charset val="129"/>
    </font>
    <font>
      <sz val="9"/>
      <name val="돋움"/>
      <family val="3"/>
      <charset val="129"/>
    </font>
    <font>
      <sz val="12"/>
      <color theme="1"/>
      <name val="돋움"/>
      <family val="3"/>
      <charset val="129"/>
    </font>
    <font>
      <sz val="12"/>
      <color indexed="8"/>
      <name val="돋움"/>
      <family val="3"/>
      <charset val="129"/>
    </font>
    <font>
      <sz val="1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indexed="64"/>
      <name val="돋움"/>
      <family val="3"/>
      <charset val="129"/>
    </font>
    <font>
      <sz val="10"/>
      <color indexed="8"/>
      <name val="돋움"/>
      <family val="3"/>
      <charset val="129"/>
    </font>
    <font>
      <sz val="9"/>
      <color theme="1"/>
      <name val="한양신명조,한컴돋움"/>
      <family val="3"/>
      <charset val="129"/>
    </font>
    <font>
      <b/>
      <sz val="8"/>
      <color indexed="8"/>
      <name val="한양신명조,한컴돋움"/>
      <family val="3"/>
      <charset val="129"/>
    </font>
    <font>
      <sz val="10"/>
      <color theme="1"/>
      <name val="한양신명조,한컴돋움"/>
      <family val="3"/>
      <charset val="129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7" fillId="0" borderId="11" xfId="1" applyFont="1" applyBorder="1" applyAlignment="1">
      <alignment horizontal="left" vertical="center"/>
    </xf>
    <xf numFmtId="0" fontId="14" fillId="0" borderId="8" xfId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vertical="center" wrapText="1"/>
    </xf>
    <xf numFmtId="0" fontId="15" fillId="0" borderId="18" xfId="1" applyFont="1" applyBorder="1" applyAlignment="1">
      <alignment vertical="center" wrapText="1"/>
    </xf>
    <xf numFmtId="0" fontId="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76" fontId="24" fillId="0" borderId="19" xfId="3" applyNumberFormat="1" applyFont="1" applyBorder="1" applyAlignment="1">
      <alignment vertical="center" wrapText="1"/>
    </xf>
    <xf numFmtId="176" fontId="24" fillId="0" borderId="19" xfId="3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41" fontId="24" fillId="0" borderId="24" xfId="4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24" fillId="0" borderId="24" xfId="0" applyFont="1" applyBorder="1">
      <alignment vertical="center"/>
    </xf>
    <xf numFmtId="0" fontId="26" fillId="0" borderId="19" xfId="0" applyFont="1" applyBorder="1" applyAlignment="1">
      <alignment vertical="center"/>
    </xf>
    <xf numFmtId="0" fontId="28" fillId="0" borderId="19" xfId="0" applyFont="1" applyBorder="1" applyAlignment="1">
      <alignment horizontal="center" vertical="center"/>
    </xf>
    <xf numFmtId="41" fontId="27" fillId="0" borderId="19" xfId="4" applyFont="1" applyBorder="1" applyAlignment="1">
      <alignment horizontal="right" vertical="center"/>
    </xf>
    <xf numFmtId="0" fontId="27" fillId="0" borderId="19" xfId="0" applyFont="1" applyBorder="1" applyAlignment="1">
      <alignment horizontal="right" vertical="center"/>
    </xf>
    <xf numFmtId="176" fontId="27" fillId="0" borderId="19" xfId="3" applyNumberFormat="1" applyFont="1" applyBorder="1" applyAlignment="1">
      <alignment horizontal="center" vertical="center" wrapText="1"/>
    </xf>
    <xf numFmtId="0" fontId="29" fillId="0" borderId="19" xfId="1" applyFont="1" applyBorder="1" applyAlignment="1">
      <alignment vertical="center" wrapText="1"/>
    </xf>
    <xf numFmtId="0" fontId="27" fillId="0" borderId="19" xfId="0" applyFont="1" applyBorder="1" applyAlignment="1">
      <alignment vertical="center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>
      <alignment vertical="center"/>
    </xf>
    <xf numFmtId="0" fontId="26" fillId="0" borderId="19" xfId="0" applyFont="1" applyBorder="1">
      <alignment vertical="center"/>
    </xf>
    <xf numFmtId="176" fontId="27" fillId="0" borderId="19" xfId="3" applyNumberFormat="1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41" fontId="27" fillId="0" borderId="19" xfId="4" applyNumberFormat="1" applyFont="1" applyBorder="1" applyAlignment="1">
      <alignment horizontal="right" vertical="center"/>
    </xf>
    <xf numFmtId="41" fontId="27" fillId="0" borderId="19" xfId="0" applyNumberFormat="1" applyFont="1" applyBorder="1" applyAlignment="1">
      <alignment horizontal="right" vertical="center"/>
    </xf>
    <xf numFmtId="41" fontId="27" fillId="0" borderId="19" xfId="4" applyNumberFormat="1" applyFont="1" applyBorder="1" applyAlignment="1">
      <alignment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9" fillId="0" borderId="11" xfId="1" applyFont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23" fillId="0" borderId="3" xfId="1" applyFont="1" applyBorder="1" applyAlignment="1">
      <alignment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10" fontId="27" fillId="0" borderId="19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right" vertical="center" wrapText="1"/>
    </xf>
    <xf numFmtId="0" fontId="13" fillId="0" borderId="14" xfId="1" applyFont="1" applyBorder="1" applyAlignment="1">
      <alignment horizontal="right" vertical="center" wrapText="1"/>
    </xf>
    <xf numFmtId="41" fontId="21" fillId="0" borderId="8" xfId="1" applyNumberFormat="1" applyFont="1" applyBorder="1" applyAlignment="1">
      <alignment horizontal="center" vertical="center" wrapText="1"/>
    </xf>
    <xf numFmtId="41" fontId="21" fillId="0" borderId="1" xfId="1" applyNumberFormat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 wrapText="1"/>
    </xf>
    <xf numFmtId="14" fontId="26" fillId="0" borderId="25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17" fillId="0" borderId="0" xfId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25" fillId="0" borderId="14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2" fillId="0" borderId="28" xfId="1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</cellXfs>
  <cellStyles count="5">
    <cellStyle name="쉼표 [0]" xfId="4" builtinId="6"/>
    <cellStyle name="쉼표 [0] 2" xfId="3"/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1009650</xdr:colOff>
      <xdr:row>1</xdr:row>
      <xdr:rowOff>76200</xdr:rowOff>
    </xdr:from>
    <xdr:to>
      <xdr:col>8</xdr:col>
      <xdr:colOff>38100</xdr:colOff>
      <xdr:row>1</xdr:row>
      <xdr:rowOff>76200</xdr:rowOff>
    </xdr:to>
    <xdr:pic>
      <xdr:nvPicPr>
        <xdr:cNvPr id="2" name="Picture 1" descr="ㅇ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657225"/>
          <a:ext cx="923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209551</xdr:colOff>
      <xdr:row>0</xdr:row>
      <xdr:rowOff>438151</xdr:rowOff>
    </xdr:from>
    <xdr:to>
      <xdr:col>8</xdr:col>
      <xdr:colOff>476250</xdr:colOff>
      <xdr:row>4</xdr:row>
      <xdr:rowOff>190500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1" y="438151"/>
          <a:ext cx="1152524" cy="1152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Layout" workbookViewId="0">
      <selection activeCell="I19" sqref="I19"/>
    </sheetView>
  </sheetViews>
  <sheetFormatPr defaultRowHeight="16.5"/>
  <cols>
    <col min="1" max="1" width="8.125" customWidth="1"/>
    <col min="2" max="2" width="13" customWidth="1"/>
    <col min="3" max="3" width="0.625" hidden="1" customWidth="1"/>
    <col min="4" max="4" width="12.375" customWidth="1"/>
    <col min="5" max="5" width="4.5" customWidth="1"/>
    <col min="6" max="6" width="5.625" customWidth="1"/>
    <col min="7" max="7" width="11.375" customWidth="1"/>
    <col min="8" max="8" width="4.75" hidden="1" customWidth="1"/>
    <col min="9" max="9" width="15.5" customWidth="1"/>
    <col min="10" max="10" width="10.25" bestFit="1" customWidth="1"/>
    <col min="11" max="11" width="7.5" customWidth="1"/>
  </cols>
  <sheetData>
    <row r="1" spans="1:11" ht="45.75">
      <c r="A1" s="41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>
      <c r="A2" s="43" t="s">
        <v>0</v>
      </c>
      <c r="B2" s="13" t="s">
        <v>1</v>
      </c>
      <c r="C2" s="46" t="s">
        <v>28</v>
      </c>
      <c r="D2" s="47"/>
      <c r="E2" s="47"/>
      <c r="F2" s="47"/>
      <c r="G2" s="48"/>
      <c r="H2" s="49" t="s">
        <v>31</v>
      </c>
      <c r="I2" s="50"/>
      <c r="J2" s="50" t="s">
        <v>32</v>
      </c>
      <c r="K2" s="53" t="s">
        <v>38</v>
      </c>
    </row>
    <row r="3" spans="1:11" ht="31.5" customHeight="1">
      <c r="A3" s="44"/>
      <c r="B3" s="13" t="s">
        <v>2</v>
      </c>
      <c r="C3" s="55" t="s">
        <v>36</v>
      </c>
      <c r="D3" s="56"/>
      <c r="E3" s="13" t="s">
        <v>3</v>
      </c>
      <c r="F3" s="56" t="s">
        <v>22</v>
      </c>
      <c r="G3" s="56"/>
      <c r="H3" s="51"/>
      <c r="I3" s="52"/>
      <c r="J3" s="52"/>
      <c r="K3" s="54"/>
    </row>
    <row r="4" spans="1:11">
      <c r="A4" s="44"/>
      <c r="B4" s="13" t="s">
        <v>4</v>
      </c>
      <c r="C4" s="57" t="s">
        <v>23</v>
      </c>
      <c r="D4" s="58"/>
      <c r="E4" s="58"/>
      <c r="F4" s="58"/>
      <c r="G4" s="58"/>
      <c r="H4" s="59" t="s">
        <v>39</v>
      </c>
      <c r="I4" s="60"/>
      <c r="J4" s="60"/>
      <c r="K4" s="63"/>
    </row>
    <row r="5" spans="1:11">
      <c r="A5" s="44"/>
      <c r="B5" s="13" t="s">
        <v>5</v>
      </c>
      <c r="C5" s="58"/>
      <c r="D5" s="58"/>
      <c r="E5" s="58"/>
      <c r="F5" s="58"/>
      <c r="G5" s="58"/>
      <c r="H5" s="59"/>
      <c r="I5" s="60"/>
      <c r="J5" s="60"/>
      <c r="K5" s="63"/>
    </row>
    <row r="6" spans="1:11" ht="33" customHeight="1">
      <c r="A6" s="45"/>
      <c r="B6" s="13" t="s">
        <v>6</v>
      </c>
      <c r="C6" s="56" t="s">
        <v>24</v>
      </c>
      <c r="D6" s="56"/>
      <c r="E6" s="13" t="s">
        <v>7</v>
      </c>
      <c r="F6" s="65" t="s">
        <v>8</v>
      </c>
      <c r="G6" s="65"/>
      <c r="H6" s="66"/>
      <c r="I6" s="67"/>
      <c r="J6" s="67"/>
      <c r="K6" s="64"/>
    </row>
    <row r="7" spans="1:11">
      <c r="A7" s="1" t="s">
        <v>9</v>
      </c>
      <c r="B7" s="12"/>
      <c r="C7" s="12"/>
      <c r="D7" s="12"/>
      <c r="E7" s="12"/>
      <c r="F7" s="12"/>
      <c r="G7" s="12"/>
      <c r="H7" s="12"/>
      <c r="I7" s="68"/>
      <c r="J7" s="60"/>
      <c r="K7" s="69"/>
    </row>
    <row r="8" spans="1:11">
      <c r="A8" s="1"/>
      <c r="B8" s="12"/>
      <c r="C8" s="12"/>
      <c r="D8" s="12"/>
      <c r="E8" s="12"/>
      <c r="F8" s="12"/>
      <c r="G8" s="12"/>
      <c r="H8" s="12"/>
      <c r="I8" s="60"/>
      <c r="J8" s="60"/>
      <c r="K8" s="69"/>
    </row>
    <row r="9" spans="1:11">
      <c r="A9" s="1" t="s">
        <v>37</v>
      </c>
      <c r="B9" s="12"/>
      <c r="C9" s="12"/>
      <c r="D9" s="12"/>
      <c r="E9" s="12"/>
      <c r="F9" s="12"/>
      <c r="G9" s="12"/>
      <c r="H9" s="12"/>
      <c r="I9" s="60"/>
      <c r="J9" s="60"/>
      <c r="K9" s="69"/>
    </row>
    <row r="10" spans="1:11">
      <c r="A10" s="70" t="s">
        <v>10</v>
      </c>
      <c r="B10" s="71"/>
      <c r="C10" s="53"/>
      <c r="D10" s="75" t="s">
        <v>11</v>
      </c>
      <c r="E10" s="2"/>
      <c r="F10" s="77">
        <f>I26+J26</f>
        <v>197450</v>
      </c>
      <c r="G10" s="77"/>
      <c r="H10" s="77"/>
      <c r="I10" s="77"/>
      <c r="J10" s="79" t="s">
        <v>30</v>
      </c>
      <c r="K10" s="80"/>
    </row>
    <row r="11" spans="1:11">
      <c r="A11" s="72"/>
      <c r="B11" s="73"/>
      <c r="C11" s="74"/>
      <c r="D11" s="76"/>
      <c r="E11" s="3"/>
      <c r="F11" s="78"/>
      <c r="G11" s="78"/>
      <c r="H11" s="78"/>
      <c r="I11" s="78"/>
      <c r="J11" s="81"/>
      <c r="K11" s="82"/>
    </row>
    <row r="12" spans="1:11">
      <c r="A12" s="83" t="s">
        <v>12</v>
      </c>
      <c r="B12" s="83"/>
      <c r="C12" s="83"/>
      <c r="D12" s="83" t="s">
        <v>17</v>
      </c>
      <c r="E12" s="83"/>
      <c r="F12" s="31" t="s">
        <v>21</v>
      </c>
      <c r="G12" s="83" t="s">
        <v>13</v>
      </c>
      <c r="H12" s="83"/>
      <c r="I12" s="10" t="s">
        <v>18</v>
      </c>
      <c r="J12" s="11" t="s">
        <v>14</v>
      </c>
      <c r="K12" s="11" t="s">
        <v>15</v>
      </c>
    </row>
    <row r="13" spans="1:11" ht="30" customHeight="1">
      <c r="A13" s="84" t="s">
        <v>40</v>
      </c>
      <c r="B13" s="38"/>
      <c r="C13" s="20"/>
      <c r="D13" s="85"/>
      <c r="E13" s="62"/>
      <c r="F13" s="21">
        <v>30</v>
      </c>
      <c r="G13" s="34">
        <v>1950</v>
      </c>
      <c r="H13" s="35"/>
      <c r="I13" s="36">
        <f>F13*G13</f>
        <v>58500</v>
      </c>
      <c r="J13" s="24">
        <f t="shared" ref="J13:J15" si="0">I13*0.1</f>
        <v>5850</v>
      </c>
      <c r="K13" s="25"/>
    </row>
    <row r="14" spans="1:11" ht="30" customHeight="1">
      <c r="A14" s="37" t="s">
        <v>41</v>
      </c>
      <c r="B14" s="38"/>
      <c r="C14" s="26"/>
      <c r="D14" s="61"/>
      <c r="E14" s="62"/>
      <c r="F14" s="27">
        <v>60</v>
      </c>
      <c r="G14" s="34">
        <v>1950</v>
      </c>
      <c r="H14" s="35"/>
      <c r="I14" s="36">
        <f t="shared" ref="I14:I15" si="1">F14*G14</f>
        <v>117000</v>
      </c>
      <c r="J14" s="24">
        <f t="shared" si="0"/>
        <v>11700</v>
      </c>
      <c r="K14" s="25"/>
    </row>
    <row r="15" spans="1:11" ht="30" customHeight="1">
      <c r="A15" s="37" t="s">
        <v>34</v>
      </c>
      <c r="B15" s="38"/>
      <c r="C15" s="26"/>
      <c r="D15" s="39"/>
      <c r="E15" s="40"/>
      <c r="F15" s="27">
        <v>1</v>
      </c>
      <c r="G15" s="34">
        <v>4000</v>
      </c>
      <c r="H15" s="35"/>
      <c r="I15" s="36">
        <f t="shared" si="1"/>
        <v>4000</v>
      </c>
      <c r="J15" s="24">
        <f t="shared" si="0"/>
        <v>400</v>
      </c>
      <c r="K15" s="25"/>
    </row>
    <row r="16" spans="1:11" ht="30" customHeight="1">
      <c r="A16" s="112"/>
      <c r="B16" s="113"/>
      <c r="C16" s="26"/>
      <c r="D16" s="85"/>
      <c r="E16" s="62"/>
      <c r="F16" s="32"/>
      <c r="G16" s="34"/>
      <c r="H16" s="35"/>
      <c r="I16" s="36"/>
      <c r="J16" s="24"/>
      <c r="K16" s="25"/>
    </row>
    <row r="17" spans="1:11" ht="30" customHeight="1">
      <c r="A17" s="112"/>
      <c r="B17" s="112"/>
      <c r="C17" s="20"/>
      <c r="D17" s="85"/>
      <c r="E17" s="62"/>
      <c r="F17" s="21"/>
      <c r="G17" s="34"/>
      <c r="H17" s="35"/>
      <c r="I17" s="36"/>
      <c r="J17" s="24"/>
      <c r="K17" s="28"/>
    </row>
    <row r="18" spans="1:11" ht="30" customHeight="1">
      <c r="A18" s="112"/>
      <c r="B18" s="113"/>
      <c r="C18" s="20"/>
      <c r="D18" s="85"/>
      <c r="E18" s="62"/>
      <c r="F18" s="33"/>
      <c r="G18" s="34"/>
      <c r="H18" s="35"/>
      <c r="I18" s="36"/>
      <c r="J18" s="24"/>
      <c r="K18" s="29"/>
    </row>
    <row r="19" spans="1:11" ht="30" customHeight="1">
      <c r="A19" s="112"/>
      <c r="B19" s="113"/>
      <c r="C19" s="20"/>
      <c r="D19" s="85"/>
      <c r="E19" s="62"/>
      <c r="F19" s="21"/>
      <c r="G19" s="34"/>
      <c r="H19" s="35"/>
      <c r="I19" s="36"/>
      <c r="J19" s="24"/>
      <c r="K19" s="28"/>
    </row>
    <row r="20" spans="1:11" ht="30" customHeight="1">
      <c r="A20" s="113"/>
      <c r="B20" s="113"/>
      <c r="C20" s="20"/>
      <c r="D20" s="85"/>
      <c r="E20" s="62"/>
      <c r="F20" s="21"/>
      <c r="G20" s="34"/>
      <c r="H20" s="35"/>
      <c r="I20" s="36"/>
      <c r="J20" s="24"/>
      <c r="K20" s="28"/>
    </row>
    <row r="21" spans="1:11" ht="30" customHeight="1">
      <c r="A21" s="113"/>
      <c r="B21" s="113"/>
      <c r="C21" s="20"/>
      <c r="D21" s="85"/>
      <c r="E21" s="62"/>
      <c r="F21" s="21"/>
      <c r="G21" s="34"/>
      <c r="H21" s="35"/>
      <c r="I21" s="36"/>
      <c r="J21" s="24"/>
      <c r="K21" s="28"/>
    </row>
    <row r="22" spans="1:11" ht="30" customHeight="1">
      <c r="A22" s="86"/>
      <c r="B22" s="87"/>
      <c r="C22" s="20"/>
      <c r="D22" s="85"/>
      <c r="E22" s="62"/>
      <c r="F22" s="21"/>
      <c r="G22" s="34"/>
      <c r="H22" s="35"/>
      <c r="I22" s="36"/>
      <c r="J22" s="24"/>
      <c r="K22" s="28"/>
    </row>
    <row r="23" spans="1:11" ht="30" customHeight="1">
      <c r="A23" s="37"/>
      <c r="B23" s="87"/>
      <c r="C23" s="20"/>
      <c r="D23" s="85"/>
      <c r="E23" s="62"/>
      <c r="F23" s="21"/>
      <c r="G23" s="34"/>
      <c r="H23" s="35"/>
      <c r="I23" s="36"/>
      <c r="J23" s="24"/>
      <c r="K23" s="28"/>
    </row>
    <row r="24" spans="1:11" ht="30" customHeight="1">
      <c r="A24" s="86"/>
      <c r="B24" s="87"/>
      <c r="C24" s="20"/>
      <c r="D24" s="85"/>
      <c r="E24" s="62"/>
      <c r="F24" s="21"/>
      <c r="G24" s="34"/>
      <c r="H24" s="35"/>
      <c r="I24" s="36"/>
      <c r="J24" s="24"/>
      <c r="K24" s="28"/>
    </row>
    <row r="25" spans="1:11" ht="30" customHeight="1">
      <c r="A25" s="86"/>
      <c r="B25" s="87"/>
      <c r="C25" s="20"/>
      <c r="D25" s="85"/>
      <c r="E25" s="62"/>
      <c r="F25" s="21"/>
      <c r="G25" s="34"/>
      <c r="H25" s="35"/>
      <c r="I25" s="36"/>
      <c r="J25" s="24"/>
      <c r="K25" s="28"/>
    </row>
    <row r="26" spans="1:11" ht="30" customHeight="1">
      <c r="A26" s="86" t="s">
        <v>29</v>
      </c>
      <c r="B26" s="87"/>
      <c r="C26" s="20"/>
      <c r="D26" s="85"/>
      <c r="E26" s="62"/>
      <c r="F26" s="21"/>
      <c r="G26" s="22"/>
      <c r="H26" s="23"/>
      <c r="I26" s="30">
        <f>SUM(I13:I25)</f>
        <v>179500</v>
      </c>
      <c r="J26" s="30">
        <f>SUM(J13:J25)</f>
        <v>17950</v>
      </c>
      <c r="K26" s="28">
        <f>SUM(K13:K24)</f>
        <v>0</v>
      </c>
    </row>
    <row r="27" spans="1:11" ht="34.5" hidden="1" customHeight="1">
      <c r="A27" s="90"/>
      <c r="B27" s="91"/>
      <c r="C27" s="92"/>
      <c r="D27" s="93"/>
      <c r="E27" s="94"/>
      <c r="F27" s="16"/>
      <c r="G27" s="17"/>
      <c r="H27" s="18"/>
      <c r="I27" s="14"/>
      <c r="J27" s="15"/>
      <c r="K27" s="19"/>
    </row>
    <row r="28" spans="1:11" ht="21" customHeight="1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1"/>
    </row>
    <row r="29" spans="1:11" ht="21" customHeight="1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8"/>
    </row>
    <row r="30" spans="1:11" ht="21" customHeight="1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8"/>
    </row>
    <row r="31" spans="1:11">
      <c r="A31" s="95" t="s">
        <v>35</v>
      </c>
      <c r="B31" s="96"/>
      <c r="C31" s="96"/>
      <c r="D31" s="96"/>
      <c r="E31" s="96"/>
      <c r="F31" s="96"/>
      <c r="G31" s="96"/>
      <c r="H31" s="96"/>
      <c r="I31" s="96"/>
      <c r="J31" s="96"/>
      <c r="K31" s="97"/>
    </row>
    <row r="32" spans="1:11" ht="16.5" customHeight="1">
      <c r="A32" s="98"/>
      <c r="B32" s="96"/>
      <c r="C32" s="96"/>
      <c r="D32" s="96"/>
      <c r="E32" s="96"/>
      <c r="F32" s="96"/>
      <c r="G32" s="96"/>
      <c r="H32" s="96"/>
      <c r="I32" s="96"/>
      <c r="J32" s="96"/>
      <c r="K32" s="97"/>
    </row>
    <row r="33" spans="1:1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1"/>
    </row>
    <row r="34" spans="1:11">
      <c r="A34" s="102" t="s">
        <v>16</v>
      </c>
      <c r="B34" s="103"/>
      <c r="C34" s="103"/>
      <c r="D34" s="103"/>
      <c r="E34" s="4"/>
      <c r="F34" s="5"/>
      <c r="G34" s="104"/>
      <c r="H34" s="105"/>
      <c r="I34" s="6"/>
      <c r="J34" s="6"/>
      <c r="K34" s="7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>
      <c r="A38" s="88" t="s">
        <v>25</v>
      </c>
      <c r="B38" s="88"/>
      <c r="C38" s="88"/>
      <c r="D38" s="88"/>
      <c r="E38" s="88"/>
      <c r="F38" s="88"/>
      <c r="G38" s="88"/>
      <c r="H38" s="88"/>
      <c r="I38" s="9" t="s">
        <v>19</v>
      </c>
      <c r="J38" s="89" t="s">
        <v>26</v>
      </c>
      <c r="K38" s="89"/>
    </row>
    <row r="39" spans="1:11">
      <c r="A39" s="88"/>
      <c r="B39" s="88"/>
      <c r="C39" s="88"/>
      <c r="D39" s="88"/>
      <c r="E39" s="88"/>
      <c r="F39" s="88"/>
      <c r="G39" s="88"/>
      <c r="H39" s="88"/>
      <c r="I39" s="9" t="s">
        <v>20</v>
      </c>
      <c r="J39" s="89" t="s">
        <v>27</v>
      </c>
      <c r="K39" s="89"/>
    </row>
  </sheetData>
  <mergeCells count="62">
    <mergeCell ref="A16:B16"/>
    <mergeCell ref="D16:E16"/>
    <mergeCell ref="A36:K37"/>
    <mergeCell ref="A20:B20"/>
    <mergeCell ref="D20:E20"/>
    <mergeCell ref="A21:B21"/>
    <mergeCell ref="D21:E21"/>
    <mergeCell ref="A17:B17"/>
    <mergeCell ref="D17:E17"/>
    <mergeCell ref="A18:B18"/>
    <mergeCell ref="D18:E18"/>
    <mergeCell ref="A19:B19"/>
    <mergeCell ref="D19:E19"/>
    <mergeCell ref="A22:B22"/>
    <mergeCell ref="A23:B23"/>
    <mergeCell ref="A24:B24"/>
    <mergeCell ref="A38:H39"/>
    <mergeCell ref="J38:K38"/>
    <mergeCell ref="J39:K39"/>
    <mergeCell ref="A27:C27"/>
    <mergeCell ref="D27:E27"/>
    <mergeCell ref="A31:K33"/>
    <mergeCell ref="A34:D34"/>
    <mergeCell ref="G34:H34"/>
    <mergeCell ref="A29:K29"/>
    <mergeCell ref="A30:K30"/>
    <mergeCell ref="A28:K28"/>
    <mergeCell ref="A25:B25"/>
    <mergeCell ref="A26:B26"/>
    <mergeCell ref="D22:E22"/>
    <mergeCell ref="D23:E23"/>
    <mergeCell ref="D24:E24"/>
    <mergeCell ref="D25:E25"/>
    <mergeCell ref="D26:E26"/>
    <mergeCell ref="A12:C12"/>
    <mergeCell ref="D12:E12"/>
    <mergeCell ref="G12:H12"/>
    <mergeCell ref="A13:B13"/>
    <mergeCell ref="D13:E13"/>
    <mergeCell ref="F6:G6"/>
    <mergeCell ref="H6:J6"/>
    <mergeCell ref="I7:K9"/>
    <mergeCell ref="A10:C11"/>
    <mergeCell ref="D10:D11"/>
    <mergeCell ref="F10:I11"/>
    <mergeCell ref="J10:K11"/>
    <mergeCell ref="A15:B15"/>
    <mergeCell ref="D15:E15"/>
    <mergeCell ref="A1:K1"/>
    <mergeCell ref="A2:A6"/>
    <mergeCell ref="C2:G2"/>
    <mergeCell ref="H2:I3"/>
    <mergeCell ref="J2:J3"/>
    <mergeCell ref="K2:K3"/>
    <mergeCell ref="C3:D3"/>
    <mergeCell ref="F3:G3"/>
    <mergeCell ref="C4:G5"/>
    <mergeCell ref="H4:J5"/>
    <mergeCell ref="A14:B14"/>
    <mergeCell ref="D14:E14"/>
    <mergeCell ref="K4:K6"/>
    <mergeCell ref="C6:D6"/>
  </mergeCells>
  <phoneticPr fontId="3" type="noConversion"/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발행거래명세서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Windows 사용자</cp:lastModifiedBy>
  <cp:lastPrinted>2017-04-14T00:06:52Z</cp:lastPrinted>
  <dcterms:created xsi:type="dcterms:W3CDTF">2015-02-06T05:58:34Z</dcterms:created>
  <dcterms:modified xsi:type="dcterms:W3CDTF">2020-12-23T02:30:08Z</dcterms:modified>
</cp:coreProperties>
</file>