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-명세서\20년 명세서\"/>
    </mc:Choice>
  </mc:AlternateContent>
  <xr:revisionPtr revIDLastSave="0" documentId="8_{484E56FD-3F19-4154-B0E1-007D5556F616}" xr6:coauthVersionLast="45" xr6:coauthVersionMax="45" xr10:uidLastSave="{00000000-0000-0000-0000-000000000000}"/>
  <bookViews>
    <workbookView xWindow="8655" yWindow="390" windowWidth="18330" windowHeight="13800" xr2:uid="{00000000-000D-0000-FFFF-FFFF00000000}"/>
  </bookViews>
  <sheets>
    <sheet name="명세서" sheetId="1" r:id="rId1"/>
  </sheets>
  <definedNames>
    <definedName name="_xlnm.Print_Area" localSheetId="0">명세서!$A$2:$AB$24</definedName>
  </definedNames>
  <calcPr calcId="181029"/>
</workbook>
</file>

<file path=xl/calcChain.xml><?xml version="1.0" encoding="utf-8"?>
<calcChain xmlns="http://schemas.openxmlformats.org/spreadsheetml/2006/main">
  <c r="P17" i="1" l="1"/>
  <c r="T17" i="1" s="1"/>
  <c r="P16" i="1" l="1"/>
  <c r="T16" i="1" s="1"/>
  <c r="P15" i="1"/>
  <c r="T15" i="1" s="1"/>
  <c r="P22" i="1" l="1"/>
  <c r="T22" i="1"/>
  <c r="T23" i="1" l="1"/>
  <c r="V12" i="1" s="1"/>
  <c r="W22" i="1"/>
  <c r="H12" i="1" l="1"/>
</calcChain>
</file>

<file path=xl/sharedStrings.xml><?xml version="1.0" encoding="utf-8"?>
<sst xmlns="http://schemas.openxmlformats.org/spreadsheetml/2006/main" count="38" uniqueCount="38">
  <si>
    <t>공
급
자</t>
    <phoneticPr fontId="2" type="noConversion"/>
  </si>
  <si>
    <t>사업자번호</t>
    <phoneticPr fontId="2" type="noConversion"/>
  </si>
  <si>
    <t>상    호</t>
    <phoneticPr fontId="2" type="noConversion"/>
  </si>
  <si>
    <t>대 표 자</t>
    <phoneticPr fontId="2" type="noConversion"/>
  </si>
  <si>
    <t>소 재 지</t>
    <phoneticPr fontId="2" type="noConversion"/>
  </si>
  <si>
    <t>업    태</t>
    <phoneticPr fontId="2" type="noConversion"/>
  </si>
  <si>
    <t>종    목</t>
    <phoneticPr fontId="2" type="noConversion"/>
  </si>
  <si>
    <t>담 당 자</t>
    <phoneticPr fontId="2" type="noConversion"/>
  </si>
  <si>
    <t>전화번호</t>
    <phoneticPr fontId="2" type="noConversion"/>
  </si>
  <si>
    <t>비  고</t>
    <phoneticPr fontId="2" type="noConversion"/>
  </si>
  <si>
    <t>수 량</t>
    <phoneticPr fontId="2" type="noConversion"/>
  </si>
  <si>
    <t>단  가</t>
    <phoneticPr fontId="2" type="noConversion"/>
  </si>
  <si>
    <t>공급가액</t>
    <phoneticPr fontId="2" type="noConversion"/>
  </si>
  <si>
    <t>품    명</t>
    <phoneticPr fontId="2" type="noConversion"/>
  </si>
  <si>
    <t>합 계 금 액
(공급가액 + 세액)</t>
    <phoneticPr fontId="2" type="noConversion"/>
  </si>
  <si>
    <t>합    계</t>
    <phoneticPr fontId="2" type="noConversion"/>
  </si>
  <si>
    <t>502-13-37060</t>
    <phoneticPr fontId="2" type="noConversion"/>
  </si>
  <si>
    <t>이보현   (인)</t>
    <phoneticPr fontId="2" type="noConversion"/>
  </si>
  <si>
    <t>이보현</t>
    <phoneticPr fontId="2" type="noConversion"/>
  </si>
  <si>
    <t>제조/도소매</t>
    <phoneticPr fontId="2" type="noConversion"/>
  </si>
  <si>
    <t>070-8817-8816</t>
    <phoneticPr fontId="2" type="noConversion"/>
  </si>
  <si>
    <t>규 격</t>
    <phoneticPr fontId="2" type="noConversion"/>
  </si>
  <si>
    <t>대구시 달성군 옥포면 옥계길 64-8</t>
    <phoneticPr fontId="2" type="noConversion"/>
  </si>
  <si>
    <t>조은산업</t>
    <phoneticPr fontId="2" type="noConversion"/>
  </si>
  <si>
    <t>미니방석,캠핑용품</t>
    <phoneticPr fontId="2" type="noConversion"/>
  </si>
  <si>
    <t>부가세</t>
    <phoneticPr fontId="2" type="noConversion"/>
  </si>
  <si>
    <t>입금계좌</t>
    <phoneticPr fontId="2" type="noConversion"/>
  </si>
  <si>
    <t>(￦</t>
    <phoneticPr fontId="2" type="noConversion"/>
  </si>
  <si>
    <t>)</t>
    <phoneticPr fontId="2" type="noConversion"/>
  </si>
  <si>
    <t>잔액</t>
    <phoneticPr fontId="2" type="noConversion"/>
  </si>
  <si>
    <t>명 세 서</t>
    <phoneticPr fontId="2" type="noConversion"/>
  </si>
  <si>
    <t>아래와 같이 납품합니다.</t>
    <phoneticPr fontId="2" type="noConversion"/>
  </si>
  <si>
    <t>부산은행 010-2470-3800 조은산업 이보현</t>
    <phoneticPr fontId="2" type="noConversion"/>
  </si>
  <si>
    <t>기업은행 010-2470-3800 조은산업 이보현</t>
    <phoneticPr fontId="2" type="noConversion"/>
  </si>
  <si>
    <t>인쇄</t>
    <phoneticPr fontId="2" type="noConversion"/>
  </si>
  <si>
    <t>운임</t>
    <phoneticPr fontId="2" type="noConversion"/>
  </si>
  <si>
    <t>비즈폼  귀하</t>
    <phoneticPr fontId="2" type="noConversion"/>
  </si>
  <si>
    <t>부직포가방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</si>
</sst>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;[Red]\-#,##0\ "/>
  </numFmts>
  <fonts count="11" x14ac:knownFonts="1">
    <font>
      <sz val="11"/>
      <name val="굴림체"/>
      <family val="3"/>
      <charset val="129"/>
    </font>
    <font>
      <sz val="11"/>
      <name val="굴림체"/>
      <family val="3"/>
      <charset val="129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b/>
      <sz val="18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b/>
      <sz val="16"/>
      <name val="굴림체"/>
      <family val="3"/>
      <charset val="129"/>
    </font>
    <font>
      <u/>
      <sz val="11"/>
      <color theme="10"/>
      <name val="굴림체"/>
      <family val="3"/>
      <charset val="129"/>
    </font>
    <font>
      <sz val="10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3D7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2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10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vertical="center" shrinkToFit="1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 shrinkToFit="1"/>
    </xf>
    <xf numFmtId="176" fontId="3" fillId="0" borderId="32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9" fillId="0" borderId="0" xfId="2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1" fontId="3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DC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161925</xdr:colOff>
      <xdr:row>5</xdr:row>
      <xdr:rowOff>209550</xdr:rowOff>
    </xdr:from>
    <xdr:to>
      <xdr:col>26</xdr:col>
      <xdr:colOff>9525</xdr:colOff>
      <xdr:row>7</xdr:row>
      <xdr:rowOff>133350</xdr:rowOff>
    </xdr:to>
    <xdr:pic>
      <xdr:nvPicPr>
        <xdr:cNvPr id="1584" name="그림 2" descr="조은유통 복사.jpg">
          <a:extLst>
            <a:ext uri="{FF2B5EF4-FFF2-40B4-BE49-F238E27FC236}">
              <a16:creationId xmlns:a16="http://schemas.microsoft.com/office/drawing/2014/main" id="{D66C333F-4DFD-4604-AC4C-B4B505F3C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352550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Z25"/>
  <sheetViews>
    <sheetView showGridLines="0" tabSelected="1" topLeftCell="A7" zoomScaleNormal="100" workbookViewId="0">
      <selection activeCell="B10" sqref="B10:J10"/>
    </sheetView>
  </sheetViews>
  <sheetFormatPr defaultColWidth="3.625" defaultRowHeight="18" customHeight="1" x14ac:dyDescent="0.15"/>
  <cols>
    <col min="1" max="6" width="3.625" style="1"/>
    <col min="7" max="7" width="6.5" style="1" customWidth="1"/>
    <col min="8" max="8" width="3.625" style="1"/>
    <col min="9" max="9" width="3.75" style="1" customWidth="1"/>
    <col min="10" max="24" width="3.625" style="1"/>
    <col min="25" max="25" width="6.625" style="1" customWidth="1"/>
    <col min="26" max="26" width="8.5" style="1" customWidth="1"/>
    <col min="27" max="16384" width="3.625" style="1"/>
  </cols>
  <sheetData>
    <row r="2" spans="1:26" ht="18" customHeight="1" x14ac:dyDescent="0.15">
      <c r="A2" s="2"/>
      <c r="B2" s="61" t="s">
        <v>30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8" customHeight="1" x14ac:dyDescent="0.15">
      <c r="A3" s="2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8" customHeight="1" x14ac:dyDescent="0.15">
      <c r="A4" s="2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8" customHeight="1" x14ac:dyDescent="0.15"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1" customHeight="1" x14ac:dyDescent="0.15">
      <c r="B6" s="43" t="s">
        <v>31</v>
      </c>
      <c r="C6" s="43"/>
      <c r="D6" s="43"/>
      <c r="E6" s="43"/>
      <c r="F6" s="43"/>
      <c r="G6" s="43"/>
      <c r="H6" s="43"/>
      <c r="I6" s="43"/>
      <c r="J6" s="43"/>
      <c r="K6" s="73" t="s">
        <v>0</v>
      </c>
      <c r="L6" s="76" t="s">
        <v>1</v>
      </c>
      <c r="M6" s="41"/>
      <c r="N6" s="77"/>
      <c r="O6" s="40" t="s">
        <v>16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2"/>
    </row>
    <row r="7" spans="1:26" ht="23.1" customHeight="1" x14ac:dyDescent="0.15">
      <c r="B7" s="43"/>
      <c r="C7" s="43"/>
      <c r="D7" s="43"/>
      <c r="E7" s="43"/>
      <c r="F7" s="43"/>
      <c r="G7" s="43"/>
      <c r="H7" s="43"/>
      <c r="I7" s="43"/>
      <c r="J7" s="43"/>
      <c r="K7" s="74"/>
      <c r="L7" s="47" t="s">
        <v>2</v>
      </c>
      <c r="M7" s="8"/>
      <c r="N7" s="48"/>
      <c r="O7" s="47" t="s">
        <v>23</v>
      </c>
      <c r="P7" s="8"/>
      <c r="Q7" s="8"/>
      <c r="R7" s="48"/>
      <c r="S7" s="47" t="s">
        <v>3</v>
      </c>
      <c r="T7" s="8"/>
      <c r="U7" s="48"/>
      <c r="V7" s="67" t="s">
        <v>17</v>
      </c>
      <c r="W7" s="68"/>
      <c r="X7" s="68"/>
      <c r="Y7" s="68"/>
      <c r="Z7" s="69"/>
    </row>
    <row r="8" spans="1:26" ht="23.1" customHeight="1" x14ac:dyDescent="0.15">
      <c r="B8" s="66">
        <v>44194</v>
      </c>
      <c r="C8" s="43"/>
      <c r="D8" s="43"/>
      <c r="E8" s="43"/>
      <c r="F8" s="43"/>
      <c r="G8" s="43"/>
      <c r="H8" s="43"/>
      <c r="I8" s="43"/>
      <c r="J8" s="43"/>
      <c r="K8" s="74"/>
      <c r="L8" s="47" t="s">
        <v>4</v>
      </c>
      <c r="M8" s="8"/>
      <c r="N8" s="48"/>
      <c r="O8" s="70" t="s">
        <v>22</v>
      </c>
      <c r="P8" s="71"/>
      <c r="Q8" s="71"/>
      <c r="R8" s="71"/>
      <c r="S8" s="71"/>
      <c r="T8" s="71"/>
      <c r="U8" s="71"/>
      <c r="V8" s="71"/>
      <c r="W8" s="71"/>
      <c r="X8" s="71"/>
      <c r="Y8" s="71"/>
      <c r="Z8" s="72"/>
    </row>
    <row r="9" spans="1:26" ht="23.1" customHeight="1" x14ac:dyDescent="0.15">
      <c r="B9" s="46"/>
      <c r="C9" s="43"/>
      <c r="D9" s="43"/>
      <c r="E9" s="43"/>
      <c r="F9" s="43"/>
      <c r="G9" s="43"/>
      <c r="H9" s="43"/>
      <c r="I9" s="43"/>
      <c r="J9" s="43"/>
      <c r="K9" s="74"/>
      <c r="L9" s="47" t="s">
        <v>5</v>
      </c>
      <c r="M9" s="8"/>
      <c r="N9" s="48"/>
      <c r="O9" s="47" t="s">
        <v>19</v>
      </c>
      <c r="P9" s="8"/>
      <c r="Q9" s="8"/>
      <c r="R9" s="48"/>
      <c r="S9" s="47" t="s">
        <v>6</v>
      </c>
      <c r="T9" s="8"/>
      <c r="U9" s="48"/>
      <c r="V9" s="47" t="s">
        <v>24</v>
      </c>
      <c r="W9" s="8"/>
      <c r="X9" s="8"/>
      <c r="Y9" s="8"/>
      <c r="Z9" s="9"/>
    </row>
    <row r="10" spans="1:26" ht="23.1" customHeight="1" x14ac:dyDescent="0.15">
      <c r="B10" s="49" t="s">
        <v>36</v>
      </c>
      <c r="C10" s="43"/>
      <c r="D10" s="43"/>
      <c r="E10" s="43"/>
      <c r="F10" s="43"/>
      <c r="G10" s="43"/>
      <c r="H10" s="43"/>
      <c r="I10" s="43"/>
      <c r="J10" s="50"/>
      <c r="K10" s="75"/>
      <c r="L10" s="34" t="s">
        <v>7</v>
      </c>
      <c r="M10" s="44"/>
      <c r="N10" s="51"/>
      <c r="O10" s="34" t="s">
        <v>18</v>
      </c>
      <c r="P10" s="44"/>
      <c r="Q10" s="44"/>
      <c r="R10" s="51"/>
      <c r="S10" s="34" t="s">
        <v>8</v>
      </c>
      <c r="T10" s="44"/>
      <c r="U10" s="51"/>
      <c r="V10" s="34" t="s">
        <v>20</v>
      </c>
      <c r="W10" s="44"/>
      <c r="X10" s="44"/>
      <c r="Y10" s="44"/>
      <c r="Z10" s="45"/>
    </row>
    <row r="11" spans="1:26" ht="18" customHeight="1" x14ac:dyDescent="0.15">
      <c r="B11" s="6"/>
      <c r="C11" s="3"/>
      <c r="D11" s="3"/>
      <c r="E11" s="3"/>
      <c r="F11" s="3"/>
      <c r="G11" s="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0.100000000000001" customHeight="1" x14ac:dyDescent="0.15">
      <c r="B12" s="63" t="s">
        <v>14</v>
      </c>
      <c r="C12" s="64"/>
      <c r="D12" s="64"/>
      <c r="E12" s="64"/>
      <c r="F12" s="64"/>
      <c r="G12" s="64"/>
      <c r="H12" s="83" t="str">
        <f>"일금"&amp;" "&amp;NUMBERSTRING(T23,1)&amp;" "&amp;"원정"</f>
        <v>일금 육십일만오백 원정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 t="s">
        <v>27</v>
      </c>
      <c r="U12" s="55"/>
      <c r="V12" s="54">
        <f>T23</f>
        <v>610500</v>
      </c>
      <c r="W12" s="55"/>
      <c r="X12" s="55"/>
      <c r="Y12" s="55"/>
      <c r="Z12" s="52" t="s">
        <v>28</v>
      </c>
    </row>
    <row r="13" spans="1:26" ht="20.100000000000001" customHeight="1" x14ac:dyDescent="0.15">
      <c r="B13" s="65"/>
      <c r="C13" s="58"/>
      <c r="D13" s="58"/>
      <c r="E13" s="58"/>
      <c r="F13" s="58"/>
      <c r="G13" s="58"/>
      <c r="H13" s="84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3"/>
    </row>
    <row r="14" spans="1:26" ht="22.5" customHeight="1" x14ac:dyDescent="0.15">
      <c r="B14" s="65" t="s">
        <v>13</v>
      </c>
      <c r="C14" s="58"/>
      <c r="D14" s="58"/>
      <c r="E14" s="58"/>
      <c r="F14" s="58"/>
      <c r="G14" s="58"/>
      <c r="H14" s="58" t="s">
        <v>21</v>
      </c>
      <c r="I14" s="58"/>
      <c r="J14" s="58" t="s">
        <v>10</v>
      </c>
      <c r="K14" s="58"/>
      <c r="L14" s="58" t="s">
        <v>11</v>
      </c>
      <c r="M14" s="58"/>
      <c r="N14" s="58"/>
      <c r="O14" s="58"/>
      <c r="P14" s="58" t="s">
        <v>12</v>
      </c>
      <c r="Q14" s="58"/>
      <c r="R14" s="58"/>
      <c r="S14" s="58"/>
      <c r="T14" s="58" t="s">
        <v>25</v>
      </c>
      <c r="U14" s="58"/>
      <c r="V14" s="58"/>
      <c r="W14" s="58" t="s">
        <v>9</v>
      </c>
      <c r="X14" s="58"/>
      <c r="Y14" s="59"/>
      <c r="Z14" s="60"/>
    </row>
    <row r="15" spans="1:26" ht="22.5" customHeight="1" x14ac:dyDescent="0.15">
      <c r="B15" s="62" t="s">
        <v>37</v>
      </c>
      <c r="C15" s="20"/>
      <c r="D15" s="20"/>
      <c r="E15" s="20"/>
      <c r="F15" s="20"/>
      <c r="G15" s="20"/>
      <c r="H15" s="20"/>
      <c r="I15" s="20"/>
      <c r="J15" s="21">
        <v>1500</v>
      </c>
      <c r="K15" s="21"/>
      <c r="L15" s="21">
        <v>170</v>
      </c>
      <c r="M15" s="21"/>
      <c r="N15" s="21"/>
      <c r="O15" s="21"/>
      <c r="P15" s="21">
        <f>J15*L15</f>
        <v>255000</v>
      </c>
      <c r="Q15" s="21"/>
      <c r="R15" s="21"/>
      <c r="S15" s="21"/>
      <c r="T15" s="21">
        <f>P15*10%</f>
        <v>25500</v>
      </c>
      <c r="U15" s="21"/>
      <c r="V15" s="21"/>
      <c r="W15" s="20"/>
      <c r="X15" s="20"/>
      <c r="Y15" s="47"/>
      <c r="Z15" s="57"/>
    </row>
    <row r="16" spans="1:26" ht="22.5" customHeight="1" x14ac:dyDescent="0.15">
      <c r="B16" s="62" t="s">
        <v>34</v>
      </c>
      <c r="C16" s="20"/>
      <c r="D16" s="20"/>
      <c r="E16" s="20"/>
      <c r="F16" s="20"/>
      <c r="G16" s="20"/>
      <c r="H16" s="20"/>
      <c r="I16" s="20"/>
      <c r="J16" s="21">
        <v>1500</v>
      </c>
      <c r="K16" s="21"/>
      <c r="L16" s="21">
        <v>200</v>
      </c>
      <c r="M16" s="21"/>
      <c r="N16" s="21"/>
      <c r="O16" s="21"/>
      <c r="P16" s="21">
        <f>J16*L16</f>
        <v>300000</v>
      </c>
      <c r="Q16" s="21"/>
      <c r="R16" s="21"/>
      <c r="S16" s="21"/>
      <c r="T16" s="21">
        <f>P16*10%</f>
        <v>30000</v>
      </c>
      <c r="U16" s="21"/>
      <c r="V16" s="21"/>
      <c r="W16" s="20"/>
      <c r="X16" s="20"/>
      <c r="Y16" s="47"/>
      <c r="Z16" s="57"/>
    </row>
    <row r="17" spans="1:26" ht="22.5" customHeight="1" x14ac:dyDescent="0.15">
      <c r="B17" s="82" t="s">
        <v>35</v>
      </c>
      <c r="C17" s="79"/>
      <c r="D17" s="79"/>
      <c r="E17" s="79"/>
      <c r="F17" s="79"/>
      <c r="G17" s="79"/>
      <c r="H17" s="79"/>
      <c r="I17" s="79"/>
      <c r="J17" s="78">
        <v>3</v>
      </c>
      <c r="K17" s="78"/>
      <c r="L17" s="21">
        <v>0</v>
      </c>
      <c r="M17" s="21"/>
      <c r="N17" s="21"/>
      <c r="O17" s="21"/>
      <c r="P17" s="21">
        <f>J17*L17</f>
        <v>0</v>
      </c>
      <c r="Q17" s="21"/>
      <c r="R17" s="21"/>
      <c r="S17" s="21"/>
      <c r="T17" s="21">
        <f>P17*10%</f>
        <v>0</v>
      </c>
      <c r="U17" s="21"/>
      <c r="V17" s="21"/>
      <c r="W17" s="79"/>
      <c r="X17" s="79"/>
      <c r="Y17" s="80"/>
      <c r="Z17" s="81"/>
    </row>
    <row r="18" spans="1:26" ht="22.5" customHeight="1" x14ac:dyDescent="0.15">
      <c r="B18" s="19"/>
      <c r="C18" s="20"/>
      <c r="D18" s="20"/>
      <c r="E18" s="20"/>
      <c r="F18" s="20"/>
      <c r="G18" s="20"/>
      <c r="H18" s="20"/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0"/>
      <c r="X18" s="20"/>
      <c r="Y18" s="47"/>
      <c r="Z18" s="57"/>
    </row>
    <row r="19" spans="1:26" ht="22.5" customHeight="1" x14ac:dyDescent="0.15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9"/>
    </row>
    <row r="20" spans="1:26" ht="22.5" customHeight="1" x14ac:dyDescent="0.15"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9"/>
    </row>
    <row r="21" spans="1:26" ht="22.5" customHeight="1" x14ac:dyDescent="0.15">
      <c r="B21" s="19"/>
      <c r="C21" s="20"/>
      <c r="D21" s="20"/>
      <c r="E21" s="20"/>
      <c r="F21" s="20"/>
      <c r="G21" s="20"/>
      <c r="H21" s="20"/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0"/>
      <c r="X21" s="20"/>
      <c r="Y21" s="47"/>
      <c r="Z21" s="57"/>
    </row>
    <row r="22" spans="1:26" ht="22.5" customHeight="1" x14ac:dyDescent="0.15">
      <c r="B22" s="36" t="s">
        <v>15</v>
      </c>
      <c r="C22" s="33"/>
      <c r="D22" s="33"/>
      <c r="E22" s="33"/>
      <c r="F22" s="33"/>
      <c r="G22" s="33"/>
      <c r="H22" s="33"/>
      <c r="I22" s="33"/>
      <c r="J22" s="31"/>
      <c r="K22" s="31"/>
      <c r="L22" s="31"/>
      <c r="M22" s="31"/>
      <c r="N22" s="31"/>
      <c r="O22" s="31"/>
      <c r="P22" s="31">
        <f>SUM(P15:P21)</f>
        <v>555000</v>
      </c>
      <c r="Q22" s="31"/>
      <c r="R22" s="31"/>
      <c r="S22" s="31"/>
      <c r="T22" s="31">
        <f>SUM(T15:T21)</f>
        <v>55500</v>
      </c>
      <c r="U22" s="31"/>
      <c r="V22" s="31"/>
      <c r="W22" s="32">
        <f>P22+T22</f>
        <v>610500</v>
      </c>
      <c r="X22" s="33"/>
      <c r="Y22" s="34"/>
      <c r="Z22" s="35"/>
    </row>
    <row r="23" spans="1:26" ht="22.5" customHeight="1" x14ac:dyDescent="0.15">
      <c r="B23" s="10"/>
      <c r="C23" s="11"/>
      <c r="D23" s="11"/>
      <c r="E23" s="11"/>
      <c r="F23" s="11"/>
      <c r="G23" s="12"/>
      <c r="H23" s="13"/>
      <c r="I23" s="14"/>
      <c r="J23" s="14"/>
      <c r="K23" s="14"/>
      <c r="L23" s="14"/>
      <c r="M23" s="14"/>
      <c r="N23" s="14"/>
      <c r="O23" s="15"/>
      <c r="P23" s="16" t="s">
        <v>29</v>
      </c>
      <c r="Q23" s="17"/>
      <c r="R23" s="17"/>
      <c r="S23" s="18"/>
      <c r="T23" s="16">
        <f>(P22+T22)-H23</f>
        <v>610500</v>
      </c>
      <c r="U23" s="17"/>
      <c r="V23" s="17"/>
      <c r="W23" s="17"/>
      <c r="X23" s="17"/>
      <c r="Y23" s="17"/>
      <c r="Z23" s="18"/>
    </row>
    <row r="24" spans="1:26" ht="28.5" customHeight="1" x14ac:dyDescent="0.15">
      <c r="A24" s="5"/>
      <c r="B24" s="25" t="s">
        <v>26</v>
      </c>
      <c r="C24" s="26"/>
      <c r="D24" s="26"/>
      <c r="E24" s="26"/>
      <c r="F24" s="26"/>
      <c r="G24" s="27"/>
      <c r="H24" s="37" t="s">
        <v>32</v>
      </c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</row>
    <row r="25" spans="1:26" ht="28.5" customHeight="1" x14ac:dyDescent="0.15">
      <c r="A25" s="5"/>
      <c r="B25" s="28"/>
      <c r="C25" s="29"/>
      <c r="D25" s="29"/>
      <c r="E25" s="29"/>
      <c r="F25" s="29"/>
      <c r="G25" s="30"/>
      <c r="H25" s="22" t="s">
        <v>33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4"/>
    </row>
  </sheetData>
  <mergeCells count="86">
    <mergeCell ref="B16:G16"/>
    <mergeCell ref="H16:I16"/>
    <mergeCell ref="J16:K16"/>
    <mergeCell ref="H12:S13"/>
    <mergeCell ref="T12:U13"/>
    <mergeCell ref="L14:O14"/>
    <mergeCell ref="J17:K17"/>
    <mergeCell ref="L17:O17"/>
    <mergeCell ref="W17:Z17"/>
    <mergeCell ref="B20:Z20"/>
    <mergeCell ref="L21:O21"/>
    <mergeCell ref="W18:Z18"/>
    <mergeCell ref="B17:G17"/>
    <mergeCell ref="H17:I17"/>
    <mergeCell ref="B18:G18"/>
    <mergeCell ref="H18:I18"/>
    <mergeCell ref="J18:K18"/>
    <mergeCell ref="W21:Z21"/>
    <mergeCell ref="P18:S18"/>
    <mergeCell ref="T18:V18"/>
    <mergeCell ref="P17:S17"/>
    <mergeCell ref="T17:V17"/>
    <mergeCell ref="B2:Z4"/>
    <mergeCell ref="B15:G15"/>
    <mergeCell ref="H15:I15"/>
    <mergeCell ref="J15:K15"/>
    <mergeCell ref="L15:O15"/>
    <mergeCell ref="B12:G13"/>
    <mergeCell ref="B8:J8"/>
    <mergeCell ref="V7:Z7"/>
    <mergeCell ref="O8:Z8"/>
    <mergeCell ref="L8:N8"/>
    <mergeCell ref="B14:G14"/>
    <mergeCell ref="H14:I14"/>
    <mergeCell ref="J14:K14"/>
    <mergeCell ref="K6:K10"/>
    <mergeCell ref="L6:N6"/>
    <mergeCell ref="L7:N7"/>
    <mergeCell ref="L18:O18"/>
    <mergeCell ref="Z12:Z13"/>
    <mergeCell ref="V12:Y13"/>
    <mergeCell ref="S10:U10"/>
    <mergeCell ref="V9:Z9"/>
    <mergeCell ref="L16:O16"/>
    <mergeCell ref="O10:R10"/>
    <mergeCell ref="P16:S16"/>
    <mergeCell ref="T16:V16"/>
    <mergeCell ref="W16:Z16"/>
    <mergeCell ref="W14:Z14"/>
    <mergeCell ref="P14:S14"/>
    <mergeCell ref="T14:V14"/>
    <mergeCell ref="P15:S15"/>
    <mergeCell ref="W15:Z15"/>
    <mergeCell ref="T15:V15"/>
    <mergeCell ref="O6:Z6"/>
    <mergeCell ref="B7:J7"/>
    <mergeCell ref="V10:Z10"/>
    <mergeCell ref="B9:J9"/>
    <mergeCell ref="L9:N9"/>
    <mergeCell ref="O9:R9"/>
    <mergeCell ref="S9:U9"/>
    <mergeCell ref="B6:J6"/>
    <mergeCell ref="B10:J10"/>
    <mergeCell ref="L10:N10"/>
    <mergeCell ref="O7:R7"/>
    <mergeCell ref="S7:U7"/>
    <mergeCell ref="H25:Z25"/>
    <mergeCell ref="B24:G25"/>
    <mergeCell ref="P21:S21"/>
    <mergeCell ref="P22:S22"/>
    <mergeCell ref="T22:V22"/>
    <mergeCell ref="W22:Z22"/>
    <mergeCell ref="B22:G22"/>
    <mergeCell ref="H22:I22"/>
    <mergeCell ref="J22:K22"/>
    <mergeCell ref="L22:O22"/>
    <mergeCell ref="H24:Z24"/>
    <mergeCell ref="B19:Z19"/>
    <mergeCell ref="B23:G23"/>
    <mergeCell ref="H23:O23"/>
    <mergeCell ref="P23:S23"/>
    <mergeCell ref="T23:Z23"/>
    <mergeCell ref="B21:G21"/>
    <mergeCell ref="T21:V21"/>
    <mergeCell ref="H21:I21"/>
    <mergeCell ref="J21:K21"/>
  </mergeCells>
  <phoneticPr fontId="2" type="noConversion"/>
  <printOptions horizontalCentered="1"/>
  <pageMargins left="0.59055118110236227" right="0.59055118110236227" top="0.98425196850393704" bottom="0.98425196850393704" header="0" footer="0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명세서</vt:lpstr>
      <vt:lpstr>명세서!Print_Area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견   적   서</dc:title>
  <dc:creator>(주)예스폼관리자-김용</dc:creator>
  <cp:keywords>본 문서의 저작권은 예스폼(yesform)에 있으며</cp:keywords>
  <dc:description>무단 복제 및 배포시 법적인 제재를 받을 수 있습니다.</dc:description>
  <cp:lastModifiedBy>User</cp:lastModifiedBy>
  <cp:lastPrinted>2015-11-18T04:52:21Z</cp:lastPrinted>
  <dcterms:created xsi:type="dcterms:W3CDTF">2008-04-22T07:05:30Z</dcterms:created>
  <dcterms:modified xsi:type="dcterms:W3CDTF">2020-12-29T01:46:15Z</dcterms:modified>
</cp:coreProperties>
</file>