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거래명세서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<sst xmlns="http://schemas.openxmlformats.org/spreadsheetml/2006/main" count="40" uniqueCount="37">
  <si>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사업장   주소</t>
  </si>
  <si>
    <t>상    호</t>
  </si>
  <si>
    <t>등    록</t>
  </si>
  <si>
    <t>업    태</t>
  </si>
  <si>
    <t>107-02-80269</t>
  </si>
  <si>
    <t>성명</t>
  </si>
  <si>
    <t>안관주</t>
  </si>
  <si>
    <t>아로마뜨</t>
  </si>
  <si>
    <t>종목</t>
  </si>
  <si>
    <t>공급자</t>
  </si>
  <si>
    <t>귀하</t>
  </si>
  <si>
    <t>권</t>
  </si>
  <si>
    <t>호</t>
  </si>
  <si>
    <t>거  래  명  세  표</t>
  </si>
  <si>
    <t>제조</t>
  </si>
  <si>
    <t>볼펜, 공예, 피혁외</t>
  </si>
  <si>
    <t>금액</t>
  </si>
  <si>
    <t>월일</t>
  </si>
  <si>
    <t>품     목</t>
  </si>
  <si>
    <t>규    격</t>
  </si>
  <si>
    <t>수량</t>
  </si>
  <si>
    <t>단가</t>
  </si>
  <si>
    <t>공급가액</t>
  </si>
  <si>
    <t>비고</t>
  </si>
  <si>
    <t>합                                     계</t>
  </si>
  <si>
    <t xml:space="preserve">입금 </t>
  </si>
  <si>
    <t>잔금</t>
  </si>
  <si>
    <t>작성자</t>
  </si>
  <si>
    <t>합                                     계</t>
  </si>
  <si>
    <t>부가세별도</t>
  </si>
  <si>
    <t>참고사항</t>
  </si>
  <si>
    <t>경기도 부천시 원미구 길주로425번길 114</t>
  </si>
  <si>
    <r>
      <t xml:space="preserve">입금계좌 : 기업은행 042-038896-02-011  예금주:  </t>
    </r>
    <r>
      <rPr>
        <b/>
        <sz val="12"/>
        <rFont val="맑은 고딕"/>
        <family val="3"/>
      </rPr>
      <t>아로마뜨(안관주)</t>
    </r>
  </si>
  <si>
    <t>2021 년   2월   19일</t>
  </si>
  <si>
    <t>프런티어볼펜+가죽일자열쇠고리</t>
  </si>
  <si>
    <t>비즈폼기프트 정혜윤님</t>
  </si>
  <si>
    <t>화물택배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</si>
</sst>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#,##0_ 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4"/>
      <color indexed="10"/>
      <name val="맑은 고딕"/>
      <family val="3"/>
    </font>
    <font>
      <b/>
      <sz val="12"/>
      <color indexed="10"/>
      <name val="맑은 고딕"/>
      <family val="3"/>
    </font>
    <font>
      <b/>
      <sz val="16"/>
      <color indexed="8"/>
      <name val="맑은 고딕"/>
      <family val="3"/>
    </font>
    <font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2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NumberFormat="1" applyFont="1" applyBorder="1" applyAlignment="1" quotePrefix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177" fontId="34" fillId="0" borderId="13" xfId="0" applyNumberFormat="1" applyFont="1" applyBorder="1" applyAlignment="1">
      <alignment horizontal="center" vertical="center"/>
    </xf>
    <xf numFmtId="177" fontId="34" fillId="0" borderId="13" xfId="0" applyNumberFormat="1" applyFont="1" applyBorder="1" applyAlignment="1" quotePrefix="1">
      <alignment horizontal="center" vertical="center"/>
    </xf>
    <xf numFmtId="0" fontId="34" fillId="0" borderId="13" xfId="0" applyNumberFormat="1" applyFont="1" applyBorder="1" applyAlignment="1" quotePrefix="1">
      <alignment horizontal="center" vertical="center"/>
    </xf>
    <xf numFmtId="0" fontId="42" fillId="0" borderId="13" xfId="0" applyFont="1" applyBorder="1" applyAlignment="1">
      <alignment horizontal="right" vertical="center"/>
    </xf>
    <xf numFmtId="176" fontId="42" fillId="0" borderId="1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4" fillId="33" borderId="14" xfId="0" applyFont="1" applyFill="1" applyBorder="1" applyAlignment="1">
      <alignment horizontal="left" vertical="center"/>
    </xf>
    <xf numFmtId="0" fontId="34" fillId="33" borderId="17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41" fontId="34" fillId="33" borderId="13" xfId="48" applyFont="1" applyFill="1" applyBorder="1" applyAlignment="1">
      <alignment horizontal="right" vertical="center"/>
    </xf>
    <xf numFmtId="178" fontId="34" fillId="33" borderId="13" xfId="0" applyNumberFormat="1" applyFont="1" applyFill="1" applyBorder="1" applyAlignment="1" applyProtection="1">
      <alignment horizontal="right" vertical="center"/>
      <protection/>
    </xf>
    <xf numFmtId="176" fontId="34" fillId="0" borderId="0" xfId="0" applyNumberFormat="1" applyFont="1" applyBorder="1" applyAlignment="1">
      <alignment vertical="center"/>
    </xf>
    <xf numFmtId="176" fontId="34" fillId="0" borderId="14" xfId="0" applyNumberFormat="1" applyFont="1" applyBorder="1" applyAlignment="1">
      <alignment horizontal="center" vertical="center"/>
    </xf>
    <xf numFmtId="176" fontId="34" fillId="0" borderId="15" xfId="0" applyNumberFormat="1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left" vertical="center"/>
    </xf>
    <xf numFmtId="0" fontId="34" fillId="33" borderId="17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3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1" fontId="43" fillId="0" borderId="13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176" fontId="34" fillId="0" borderId="14" xfId="0" applyNumberFormat="1" applyFont="1" applyBorder="1" applyAlignment="1">
      <alignment horizontal="left" vertical="center"/>
    </xf>
    <xf numFmtId="176" fontId="34" fillId="0" borderId="15" xfId="0" applyNumberFormat="1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41" fontId="34" fillId="0" borderId="14" xfId="48" applyFont="1" applyBorder="1" applyAlignment="1">
      <alignment horizontal="center" vertical="center"/>
    </xf>
    <xf numFmtId="41" fontId="34" fillId="0" borderId="15" xfId="48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left" vertical="center" wrapText="1"/>
    </xf>
    <xf numFmtId="0" fontId="34" fillId="33" borderId="17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34" fillId="0" borderId="17" xfId="48" applyFont="1" applyBorder="1" applyAlignment="1">
      <alignment horizontal="center" vertical="center"/>
    </xf>
    <xf numFmtId="3" fontId="48" fillId="34" borderId="19" xfId="0" applyNumberFormat="1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176" fontId="43" fillId="34" borderId="14" xfId="0" applyNumberFormat="1" applyFont="1" applyFill="1" applyBorder="1" applyAlignment="1">
      <alignment horizontal="center" vertical="center"/>
    </xf>
    <xf numFmtId="176" fontId="43" fillId="34" borderId="15" xfId="0" applyNumberFormat="1" applyFont="1" applyFill="1" applyBorder="1" applyAlignment="1">
      <alignment horizontal="center" vertical="center"/>
    </xf>
    <xf numFmtId="3" fontId="43" fillId="34" borderId="14" xfId="0" applyNumberFormat="1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176" fontId="3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1</xdr:row>
      <xdr:rowOff>200025</xdr:rowOff>
    </xdr:from>
    <xdr:to>
      <xdr:col>14</xdr:col>
      <xdr:colOff>323850</xdr:colOff>
      <xdr:row>3</xdr:row>
      <xdr:rowOff>152400</xdr:rowOff>
    </xdr:to>
    <xdr:pic>
      <xdr:nvPicPr>
        <xdr:cNvPr id="1" name="Picture 2" descr="도장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8001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5"/>
  <cols>
    <col min="1" max="1" width="10.28125" style="0" customWidth="1"/>
    <col min="2" max="2" width="2.421875" style="0" customWidth="1"/>
    <col min="4" max="4" width="30.421875" style="0" customWidth="1"/>
    <col min="5" max="5" width="6.28125" style="0" customWidth="1"/>
    <col min="6" max="6" width="3.140625" style="0" customWidth="1"/>
    <col min="7" max="8" width="4.140625" style="0" customWidth="1"/>
    <col min="9" max="9" width="3.7109375" style="0" customWidth="1"/>
    <col min="10" max="10" width="10.00390625" style="20" bestFit="1" customWidth="1"/>
    <col min="11" max="11" width="1.421875" style="7" customWidth="1"/>
    <col min="12" max="13" width="6.421875" style="0" customWidth="1"/>
    <col min="15" max="15" width="8.8515625" style="7" customWidth="1"/>
    <col min="18" max="18" width="20.00390625" style="0" customWidth="1"/>
  </cols>
  <sheetData>
    <row r="1" spans="1:15" ht="47.25" customHeight="1">
      <c r="A1" s="58" t="s">
        <v>11</v>
      </c>
      <c r="B1" s="58"/>
      <c r="C1" s="5" t="s">
        <v>12</v>
      </c>
      <c r="D1" s="59" t="s">
        <v>13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7" customHeight="1">
      <c r="A2" s="47" t="s">
        <v>33</v>
      </c>
      <c r="B2" s="47"/>
      <c r="C2" s="47"/>
      <c r="D2" s="47"/>
      <c r="E2" s="47"/>
      <c r="F2" s="61" t="s">
        <v>9</v>
      </c>
      <c r="G2" s="60" t="s">
        <v>2</v>
      </c>
      <c r="H2" s="60"/>
      <c r="I2" s="33" t="s">
        <v>4</v>
      </c>
      <c r="J2" s="33"/>
      <c r="K2" s="33"/>
      <c r="L2" s="33"/>
      <c r="M2" s="33"/>
      <c r="N2" s="33"/>
      <c r="O2" s="33"/>
    </row>
    <row r="3" spans="1:15" ht="27" customHeight="1">
      <c r="A3" s="62" t="s">
        <v>35</v>
      </c>
      <c r="B3" s="62"/>
      <c r="C3" s="62"/>
      <c r="D3" s="63"/>
      <c r="E3" s="2"/>
      <c r="F3" s="61"/>
      <c r="G3" s="60" t="s">
        <v>1</v>
      </c>
      <c r="H3" s="60"/>
      <c r="I3" s="60" t="s">
        <v>7</v>
      </c>
      <c r="J3" s="60"/>
      <c r="K3" s="60"/>
      <c r="L3" s="60"/>
      <c r="M3" s="6" t="s">
        <v>5</v>
      </c>
      <c r="N3" s="8" t="s">
        <v>6</v>
      </c>
      <c r="O3" s="9"/>
    </row>
    <row r="4" spans="1:15" ht="33.75" customHeight="1">
      <c r="A4" s="62"/>
      <c r="B4" s="62"/>
      <c r="C4" s="62"/>
      <c r="D4" s="63"/>
      <c r="E4" s="3" t="s">
        <v>10</v>
      </c>
      <c r="F4" s="61"/>
      <c r="G4" s="80" t="s">
        <v>0</v>
      </c>
      <c r="H4" s="80"/>
      <c r="I4" s="60" t="s">
        <v>31</v>
      </c>
      <c r="J4" s="60"/>
      <c r="K4" s="60"/>
      <c r="L4" s="60"/>
      <c r="M4" s="60"/>
      <c r="N4" s="60"/>
      <c r="O4" s="60"/>
    </row>
    <row r="5" spans="1:15" ht="33.75" customHeight="1">
      <c r="A5" s="62"/>
      <c r="B5" s="62"/>
      <c r="C5" s="62"/>
      <c r="D5" s="63"/>
      <c r="E5" s="4"/>
      <c r="F5" s="61"/>
      <c r="G5" s="60" t="s">
        <v>3</v>
      </c>
      <c r="H5" s="60"/>
      <c r="I5" s="60" t="s">
        <v>14</v>
      </c>
      <c r="J5" s="60"/>
      <c r="K5" s="71" t="s">
        <v>8</v>
      </c>
      <c r="L5" s="72"/>
      <c r="M5" s="60" t="s">
        <v>15</v>
      </c>
      <c r="N5" s="60"/>
      <c r="O5" s="60"/>
    </row>
    <row r="6" spans="1:15" ht="24" customHeight="1">
      <c r="A6" s="66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74">
        <f>SUM(K32*1.1)</f>
        <v>777700.0000000001</v>
      </c>
      <c r="L6" s="75"/>
      <c r="M6" s="75"/>
      <c r="N6" s="75"/>
      <c r="O6" s="76"/>
    </row>
    <row r="7" spans="1:15" ht="24" customHeight="1">
      <c r="A7" s="67"/>
      <c r="B7" s="65"/>
      <c r="C7" s="65"/>
      <c r="D7" s="65"/>
      <c r="E7" s="65"/>
      <c r="F7" s="65"/>
      <c r="G7" s="65"/>
      <c r="H7" s="65"/>
      <c r="I7" s="65"/>
      <c r="J7" s="65"/>
      <c r="K7" s="77"/>
      <c r="L7" s="78"/>
      <c r="M7" s="78"/>
      <c r="N7" s="78"/>
      <c r="O7" s="79"/>
    </row>
    <row r="8" spans="1:15" s="1" customFormat="1" ht="22.5" customHeight="1">
      <c r="A8" s="10" t="s">
        <v>17</v>
      </c>
      <c r="B8" s="47" t="s">
        <v>18</v>
      </c>
      <c r="C8" s="47"/>
      <c r="D8" s="47"/>
      <c r="E8" s="47" t="s">
        <v>19</v>
      </c>
      <c r="F8" s="47"/>
      <c r="G8" s="47"/>
      <c r="H8" s="47" t="s">
        <v>20</v>
      </c>
      <c r="I8" s="47"/>
      <c r="J8" s="17" t="s">
        <v>21</v>
      </c>
      <c r="K8" s="35" t="s">
        <v>22</v>
      </c>
      <c r="L8" s="36"/>
      <c r="M8" s="37"/>
      <c r="N8" s="35" t="s">
        <v>23</v>
      </c>
      <c r="O8" s="37"/>
    </row>
    <row r="9" spans="1:15" s="1" customFormat="1" ht="22.5" customHeight="1">
      <c r="A9" s="14">
        <v>44246</v>
      </c>
      <c r="B9" s="68" t="s">
        <v>34</v>
      </c>
      <c r="C9" s="69"/>
      <c r="D9" s="70"/>
      <c r="E9" s="50"/>
      <c r="F9" s="51"/>
      <c r="G9" s="52"/>
      <c r="H9" s="53">
        <v>100</v>
      </c>
      <c r="I9" s="54"/>
      <c r="J9" s="25">
        <v>7000</v>
      </c>
      <c r="K9" s="53">
        <f>SUM(H9*J9)</f>
        <v>700000</v>
      </c>
      <c r="L9" s="73"/>
      <c r="M9" s="54"/>
      <c r="N9" s="27" t="s">
        <v>29</v>
      </c>
      <c r="O9" s="28"/>
    </row>
    <row r="10" spans="1:15" ht="22.5" customHeight="1">
      <c r="A10" s="14"/>
      <c r="B10" s="29" t="s">
        <v>36</v>
      </c>
      <c r="C10" s="30"/>
      <c r="D10" s="31"/>
      <c r="E10" s="50"/>
      <c r="F10" s="51"/>
      <c r="G10" s="52"/>
      <c r="H10" s="53">
        <v>1</v>
      </c>
      <c r="I10" s="54"/>
      <c r="J10" s="25">
        <v>7000</v>
      </c>
      <c r="K10" s="53">
        <v>7000</v>
      </c>
      <c r="L10" s="73"/>
      <c r="M10" s="54"/>
      <c r="N10" s="27" t="s">
        <v>29</v>
      </c>
      <c r="O10" s="28"/>
    </row>
    <row r="11" spans="1:15" ht="22.5" customHeight="1">
      <c r="A11" s="15"/>
      <c r="B11" s="29"/>
      <c r="C11" s="30"/>
      <c r="D11" s="31"/>
      <c r="E11" s="50"/>
      <c r="F11" s="51"/>
      <c r="G11" s="52"/>
      <c r="H11" s="53"/>
      <c r="I11" s="54"/>
      <c r="J11" s="25"/>
      <c r="K11" s="53"/>
      <c r="L11" s="73"/>
      <c r="M11" s="54"/>
      <c r="N11" s="27"/>
      <c r="O11" s="28"/>
    </row>
    <row r="12" spans="1:15" ht="22.5" customHeight="1">
      <c r="A12" s="16"/>
      <c r="B12" s="29"/>
      <c r="C12" s="30"/>
      <c r="D12" s="31"/>
      <c r="E12" s="50"/>
      <c r="F12" s="51"/>
      <c r="G12" s="52"/>
      <c r="H12" s="53"/>
      <c r="I12" s="54"/>
      <c r="J12" s="25"/>
      <c r="K12" s="53"/>
      <c r="L12" s="73"/>
      <c r="M12" s="54"/>
      <c r="N12" s="27"/>
      <c r="O12" s="28"/>
    </row>
    <row r="13" spans="1:16" ht="22.5" customHeight="1">
      <c r="A13" s="16"/>
      <c r="B13" s="21"/>
      <c r="C13" s="22"/>
      <c r="D13" s="23"/>
      <c r="E13" s="50"/>
      <c r="F13" s="51"/>
      <c r="G13" s="52"/>
      <c r="H13" s="53"/>
      <c r="I13" s="54"/>
      <c r="J13" s="25"/>
      <c r="K13" s="53"/>
      <c r="L13" s="73"/>
      <c r="M13" s="54"/>
      <c r="N13" s="92"/>
      <c r="O13" s="92"/>
      <c r="P13" s="26"/>
    </row>
    <row r="14" spans="1:15" ht="22.5" customHeight="1">
      <c r="A14" s="15"/>
      <c r="B14" s="21"/>
      <c r="C14" s="22"/>
      <c r="D14" s="23"/>
      <c r="E14" s="50"/>
      <c r="F14" s="51"/>
      <c r="G14" s="52"/>
      <c r="H14" s="53"/>
      <c r="I14" s="54"/>
      <c r="J14" s="25"/>
      <c r="K14" s="53"/>
      <c r="L14" s="73"/>
      <c r="M14" s="54"/>
      <c r="N14" s="27"/>
      <c r="O14" s="28"/>
    </row>
    <row r="15" spans="1:15" ht="22.5" customHeight="1">
      <c r="A15" s="15"/>
      <c r="B15" s="21"/>
      <c r="C15" s="22"/>
      <c r="D15" s="23"/>
      <c r="E15" s="50"/>
      <c r="F15" s="51"/>
      <c r="G15" s="52"/>
      <c r="H15" s="53"/>
      <c r="I15" s="54"/>
      <c r="J15" s="25"/>
      <c r="K15" s="53"/>
      <c r="L15" s="73"/>
      <c r="M15" s="54"/>
      <c r="N15" s="27"/>
      <c r="O15" s="28"/>
    </row>
    <row r="16" spans="1:15" ht="22.5" customHeight="1">
      <c r="A16" s="15"/>
      <c r="B16" s="21"/>
      <c r="C16" s="22"/>
      <c r="D16" s="23"/>
      <c r="E16" s="50"/>
      <c r="F16" s="51"/>
      <c r="G16" s="52"/>
      <c r="H16" s="53"/>
      <c r="I16" s="54"/>
      <c r="J16" s="25"/>
      <c r="K16" s="53"/>
      <c r="L16" s="73"/>
      <c r="M16" s="54"/>
      <c r="N16" s="27"/>
      <c r="O16" s="28"/>
    </row>
    <row r="17" spans="1:15" ht="22.5" customHeight="1">
      <c r="A17" s="15"/>
      <c r="B17" s="21"/>
      <c r="C17" s="22"/>
      <c r="D17" s="23"/>
      <c r="E17" s="50"/>
      <c r="F17" s="51"/>
      <c r="G17" s="52"/>
      <c r="H17" s="53"/>
      <c r="I17" s="54"/>
      <c r="J17" s="25"/>
      <c r="K17" s="53"/>
      <c r="L17" s="73"/>
      <c r="M17" s="54"/>
      <c r="N17" s="27"/>
      <c r="O17" s="28"/>
    </row>
    <row r="18" spans="1:15" ht="22.5" customHeight="1">
      <c r="A18" s="15"/>
      <c r="B18" s="29"/>
      <c r="C18" s="30"/>
      <c r="D18" s="31"/>
      <c r="E18" s="50"/>
      <c r="F18" s="51"/>
      <c r="G18" s="52"/>
      <c r="H18" s="53"/>
      <c r="I18" s="54"/>
      <c r="J18" s="25"/>
      <c r="K18" s="53"/>
      <c r="L18" s="73"/>
      <c r="M18" s="54"/>
      <c r="N18" s="44"/>
      <c r="O18" s="45"/>
    </row>
    <row r="19" spans="1:15" ht="22.5" customHeight="1">
      <c r="A19" s="15"/>
      <c r="B19" s="29"/>
      <c r="C19" s="30"/>
      <c r="D19" s="31"/>
      <c r="E19" s="50"/>
      <c r="F19" s="51"/>
      <c r="G19" s="52"/>
      <c r="H19" s="53"/>
      <c r="I19" s="54"/>
      <c r="J19" s="25"/>
      <c r="K19" s="53"/>
      <c r="L19" s="73"/>
      <c r="M19" s="54"/>
      <c r="N19" s="44"/>
      <c r="O19" s="45"/>
    </row>
    <row r="20" spans="1:15" ht="22.5" customHeight="1">
      <c r="A20" s="15"/>
      <c r="B20" s="29"/>
      <c r="C20" s="30"/>
      <c r="D20" s="31"/>
      <c r="E20" s="50"/>
      <c r="F20" s="51"/>
      <c r="G20" s="52"/>
      <c r="H20" s="53"/>
      <c r="I20" s="54"/>
      <c r="J20" s="25"/>
      <c r="K20" s="53"/>
      <c r="L20" s="73"/>
      <c r="M20" s="54"/>
      <c r="N20" s="44"/>
      <c r="O20" s="45"/>
    </row>
    <row r="21" spans="1:15" ht="22.5" customHeight="1">
      <c r="A21" s="15"/>
      <c r="B21" s="55"/>
      <c r="C21" s="56"/>
      <c r="D21" s="57"/>
      <c r="E21" s="50"/>
      <c r="F21" s="51"/>
      <c r="G21" s="52"/>
      <c r="H21" s="53"/>
      <c r="I21" s="54"/>
      <c r="J21" s="25"/>
      <c r="K21" s="53"/>
      <c r="L21" s="73"/>
      <c r="M21" s="54"/>
      <c r="N21" s="44"/>
      <c r="O21" s="45"/>
    </row>
    <row r="22" spans="1:15" ht="22.5" customHeight="1">
      <c r="A22" s="16"/>
      <c r="B22" s="29"/>
      <c r="C22" s="30"/>
      <c r="D22" s="31"/>
      <c r="E22" s="50"/>
      <c r="F22" s="51"/>
      <c r="G22" s="52"/>
      <c r="H22" s="53"/>
      <c r="I22" s="54"/>
      <c r="J22" s="24"/>
      <c r="K22" s="53"/>
      <c r="L22" s="73"/>
      <c r="M22" s="54"/>
      <c r="N22" s="27"/>
      <c r="O22" s="28"/>
    </row>
    <row r="23" spans="1:15" ht="22.5" customHeight="1">
      <c r="A23" s="16"/>
      <c r="B23" s="29"/>
      <c r="C23" s="30"/>
      <c r="D23" s="31"/>
      <c r="E23" s="50"/>
      <c r="F23" s="51"/>
      <c r="G23" s="52"/>
      <c r="H23" s="53"/>
      <c r="I23" s="54"/>
      <c r="J23" s="24"/>
      <c r="K23" s="53"/>
      <c r="L23" s="73"/>
      <c r="M23" s="54"/>
      <c r="N23" s="27"/>
      <c r="O23" s="28"/>
    </row>
    <row r="24" spans="1:15" ht="22.5" customHeight="1">
      <c r="A24" s="15"/>
      <c r="B24" s="29"/>
      <c r="C24" s="30"/>
      <c r="D24" s="31"/>
      <c r="E24" s="50"/>
      <c r="F24" s="51"/>
      <c r="G24" s="52"/>
      <c r="H24" s="53"/>
      <c r="I24" s="54"/>
      <c r="J24" s="24"/>
      <c r="K24" s="53"/>
      <c r="L24" s="73"/>
      <c r="M24" s="54"/>
      <c r="N24" s="27"/>
      <c r="O24" s="28"/>
    </row>
    <row r="25" spans="1:15" ht="22.5" customHeight="1">
      <c r="A25" s="15"/>
      <c r="B25" s="55"/>
      <c r="C25" s="56"/>
      <c r="D25" s="57"/>
      <c r="E25" s="50"/>
      <c r="F25" s="51"/>
      <c r="G25" s="52"/>
      <c r="H25" s="53"/>
      <c r="I25" s="54"/>
      <c r="J25" s="24"/>
      <c r="K25" s="53"/>
      <c r="L25" s="73"/>
      <c r="M25" s="54"/>
      <c r="N25" s="27"/>
      <c r="O25" s="28"/>
    </row>
    <row r="26" spans="1:15" ht="22.5" customHeight="1">
      <c r="A26" s="15"/>
      <c r="B26" s="29"/>
      <c r="C26" s="30"/>
      <c r="D26" s="31"/>
      <c r="E26" s="50"/>
      <c r="F26" s="51"/>
      <c r="G26" s="52"/>
      <c r="H26" s="53"/>
      <c r="I26" s="54"/>
      <c r="J26" s="24"/>
      <c r="K26" s="53"/>
      <c r="L26" s="73"/>
      <c r="M26" s="54"/>
      <c r="N26" s="27"/>
      <c r="O26" s="28"/>
    </row>
    <row r="27" spans="1:15" ht="22.5" customHeight="1">
      <c r="A27" s="15"/>
      <c r="B27" s="55"/>
      <c r="C27" s="56"/>
      <c r="D27" s="57"/>
      <c r="E27" s="50"/>
      <c r="F27" s="51"/>
      <c r="G27" s="52"/>
      <c r="H27" s="53"/>
      <c r="I27" s="54"/>
      <c r="J27" s="24"/>
      <c r="K27" s="53"/>
      <c r="L27" s="73"/>
      <c r="M27" s="54"/>
      <c r="N27" s="27"/>
      <c r="O27" s="28"/>
    </row>
    <row r="28" spans="1:15" ht="22.5" customHeight="1">
      <c r="A28" s="15"/>
      <c r="B28" s="55"/>
      <c r="C28" s="56"/>
      <c r="D28" s="57"/>
      <c r="E28" s="50"/>
      <c r="F28" s="51"/>
      <c r="G28" s="52"/>
      <c r="H28" s="53"/>
      <c r="I28" s="54"/>
      <c r="J28" s="24"/>
      <c r="K28" s="53"/>
      <c r="L28" s="73"/>
      <c r="M28" s="54"/>
      <c r="N28" s="27"/>
      <c r="O28" s="28"/>
    </row>
    <row r="29" spans="1:15" ht="22.5" customHeight="1">
      <c r="A29" s="15"/>
      <c r="B29" s="55"/>
      <c r="C29" s="56"/>
      <c r="D29" s="57"/>
      <c r="E29" s="50"/>
      <c r="F29" s="51"/>
      <c r="G29" s="52"/>
      <c r="H29" s="53"/>
      <c r="I29" s="54"/>
      <c r="J29" s="24"/>
      <c r="K29" s="53"/>
      <c r="L29" s="73"/>
      <c r="M29" s="54"/>
      <c r="N29" s="27"/>
      <c r="O29" s="28"/>
    </row>
    <row r="30" spans="1:15" ht="22.5" customHeight="1">
      <c r="A30" s="11"/>
      <c r="B30" s="35"/>
      <c r="C30" s="36"/>
      <c r="D30" s="37"/>
      <c r="E30" s="35"/>
      <c r="F30" s="36"/>
      <c r="G30" s="37"/>
      <c r="H30" s="35"/>
      <c r="I30" s="37"/>
      <c r="J30" s="18"/>
      <c r="K30" s="81"/>
      <c r="L30" s="82"/>
      <c r="M30" s="83"/>
      <c r="N30" s="48"/>
      <c r="O30" s="49"/>
    </row>
    <row r="31" spans="1:15" ht="22.5" customHeight="1">
      <c r="A31" s="12"/>
      <c r="B31" s="46"/>
      <c r="C31" s="46"/>
      <c r="D31" s="46"/>
      <c r="E31" s="47"/>
      <c r="F31" s="47"/>
      <c r="G31" s="47"/>
      <c r="H31" s="47"/>
      <c r="I31" s="47"/>
      <c r="J31" s="18"/>
      <c r="K31" s="35"/>
      <c r="L31" s="36"/>
      <c r="M31" s="37"/>
      <c r="N31" s="48"/>
      <c r="O31" s="49"/>
    </row>
    <row r="32" spans="1:15" ht="22.5" customHeight="1">
      <c r="A32" s="33" t="s">
        <v>28</v>
      </c>
      <c r="B32" s="33"/>
      <c r="C32" s="33"/>
      <c r="D32" s="33"/>
      <c r="E32" s="33"/>
      <c r="F32" s="33"/>
      <c r="G32" s="33"/>
      <c r="H32" s="34">
        <f>SUM(H9:H31)</f>
        <v>101</v>
      </c>
      <c r="I32" s="33"/>
      <c r="J32" s="19"/>
      <c r="K32" s="86">
        <f>SUM(K9:K31)</f>
        <v>707000</v>
      </c>
      <c r="L32" s="87"/>
      <c r="M32" s="88"/>
      <c r="N32" s="84" t="s">
        <v>29</v>
      </c>
      <c r="O32" s="85"/>
    </row>
    <row r="33" spans="1:15" ht="22.5" customHeight="1">
      <c r="A33" s="41" t="s">
        <v>32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</row>
    <row r="34" spans="1:15" ht="22.5" customHeight="1">
      <c r="A34" s="35" t="s">
        <v>24</v>
      </c>
      <c r="B34" s="36"/>
      <c r="C34" s="36"/>
      <c r="D34" s="36"/>
      <c r="E34" s="36"/>
      <c r="F34" s="36"/>
      <c r="G34" s="36"/>
      <c r="H34" s="36"/>
      <c r="I34" s="36"/>
      <c r="J34" s="37"/>
      <c r="K34" s="47" t="s">
        <v>27</v>
      </c>
      <c r="L34" s="47"/>
      <c r="M34" s="32" t="s">
        <v>6</v>
      </c>
      <c r="N34" s="32"/>
      <c r="O34" s="32"/>
    </row>
    <row r="35" spans="1:15" ht="22.5" customHeight="1">
      <c r="A35" s="38" t="s">
        <v>25</v>
      </c>
      <c r="B35" s="39"/>
      <c r="C35" s="40"/>
      <c r="D35" s="39"/>
      <c r="E35" s="13" t="s">
        <v>26</v>
      </c>
      <c r="F35" s="40"/>
      <c r="G35" s="38"/>
      <c r="H35" s="38"/>
      <c r="I35" s="38"/>
      <c r="J35" s="39"/>
      <c r="K35" s="35"/>
      <c r="L35" s="36"/>
      <c r="M35" s="36"/>
      <c r="N35" s="36"/>
      <c r="O35" s="37"/>
    </row>
    <row r="36" spans="1:15" ht="53.25" customHeight="1">
      <c r="A36" s="33" t="s">
        <v>30</v>
      </c>
      <c r="B36" s="33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</row>
  </sheetData>
  <sheetProtection/>
  <mergeCells count="148">
    <mergeCell ref="E12:G12"/>
    <mergeCell ref="H16:I16"/>
    <mergeCell ref="B11:D11"/>
    <mergeCell ref="E11:G11"/>
    <mergeCell ref="H11:I11"/>
    <mergeCell ref="K11:M11"/>
    <mergeCell ref="N11:O11"/>
    <mergeCell ref="N13:O13"/>
    <mergeCell ref="H12:I12"/>
    <mergeCell ref="E13:G13"/>
    <mergeCell ref="H13:I13"/>
    <mergeCell ref="B28:D28"/>
    <mergeCell ref="B29:D29"/>
    <mergeCell ref="H28:I28"/>
    <mergeCell ref="H29:I29"/>
    <mergeCell ref="K28:M28"/>
    <mergeCell ref="K29:M29"/>
    <mergeCell ref="E28:G28"/>
    <mergeCell ref="E29:G29"/>
    <mergeCell ref="K16:M16"/>
    <mergeCell ref="K17:M17"/>
    <mergeCell ref="K18:M18"/>
    <mergeCell ref="K19:M19"/>
    <mergeCell ref="K15:M15"/>
    <mergeCell ref="K10:M10"/>
    <mergeCell ref="K14:M14"/>
    <mergeCell ref="K12:M12"/>
    <mergeCell ref="K13:M13"/>
    <mergeCell ref="A36:B36"/>
    <mergeCell ref="C36:O36"/>
    <mergeCell ref="K20:M20"/>
    <mergeCell ref="N22:O22"/>
    <mergeCell ref="N23:O23"/>
    <mergeCell ref="N24:O24"/>
    <mergeCell ref="N25:O25"/>
    <mergeCell ref="H24:I24"/>
    <mergeCell ref="H25:I25"/>
    <mergeCell ref="K23:M23"/>
    <mergeCell ref="N19:O19"/>
    <mergeCell ref="N20:O20"/>
    <mergeCell ref="H22:I22"/>
    <mergeCell ref="H23:I23"/>
    <mergeCell ref="H17:I17"/>
    <mergeCell ref="H18:I18"/>
    <mergeCell ref="H19:I19"/>
    <mergeCell ref="H20:I20"/>
    <mergeCell ref="K22:M22"/>
    <mergeCell ref="N18:O18"/>
    <mergeCell ref="K24:M24"/>
    <mergeCell ref="K25:M25"/>
    <mergeCell ref="H21:I21"/>
    <mergeCell ref="K21:M21"/>
    <mergeCell ref="B25:D25"/>
    <mergeCell ref="E22:G22"/>
    <mergeCell ref="E23:G23"/>
    <mergeCell ref="E24:G24"/>
    <mergeCell ref="E25:G25"/>
    <mergeCell ref="B24:D24"/>
    <mergeCell ref="N26:O26"/>
    <mergeCell ref="N27:O27"/>
    <mergeCell ref="N30:O30"/>
    <mergeCell ref="K27:M27"/>
    <mergeCell ref="K30:M30"/>
    <mergeCell ref="N32:O32"/>
    <mergeCell ref="K26:M26"/>
    <mergeCell ref="K32:M32"/>
    <mergeCell ref="N28:O28"/>
    <mergeCell ref="N29:O29"/>
    <mergeCell ref="G3:H3"/>
    <mergeCell ref="M5:O5"/>
    <mergeCell ref="K5:L5"/>
    <mergeCell ref="K9:M9"/>
    <mergeCell ref="K6:O7"/>
    <mergeCell ref="N8:O8"/>
    <mergeCell ref="G4:H4"/>
    <mergeCell ref="G5:H5"/>
    <mergeCell ref="N9:O9"/>
    <mergeCell ref="K8:M8"/>
    <mergeCell ref="H26:I26"/>
    <mergeCell ref="B23:D23"/>
    <mergeCell ref="B20:D20"/>
    <mergeCell ref="H15:I15"/>
    <mergeCell ref="B8:D8"/>
    <mergeCell ref="E8:G8"/>
    <mergeCell ref="H8:I8"/>
    <mergeCell ref="E10:G10"/>
    <mergeCell ref="B9:D9"/>
    <mergeCell ref="E9:G9"/>
    <mergeCell ref="B19:D19"/>
    <mergeCell ref="F2:F5"/>
    <mergeCell ref="A2:E2"/>
    <mergeCell ref="A3:D5"/>
    <mergeCell ref="B6:J7"/>
    <mergeCell ref="A6:A7"/>
    <mergeCell ref="H9:I9"/>
    <mergeCell ref="B10:D10"/>
    <mergeCell ref="H10:I10"/>
    <mergeCell ref="G2:H2"/>
    <mergeCell ref="B26:D26"/>
    <mergeCell ref="H27:I27"/>
    <mergeCell ref="B21:D21"/>
    <mergeCell ref="A1:B1"/>
    <mergeCell ref="D1:O1"/>
    <mergeCell ref="I4:O4"/>
    <mergeCell ref="I2:O2"/>
    <mergeCell ref="I3:L3"/>
    <mergeCell ref="I5:J5"/>
    <mergeCell ref="B18:D18"/>
    <mergeCell ref="E19:G19"/>
    <mergeCell ref="E15:G15"/>
    <mergeCell ref="E20:G20"/>
    <mergeCell ref="N14:O14"/>
    <mergeCell ref="B30:D30"/>
    <mergeCell ref="E16:G16"/>
    <mergeCell ref="B27:D27"/>
    <mergeCell ref="E17:G17"/>
    <mergeCell ref="E26:G26"/>
    <mergeCell ref="B22:D22"/>
    <mergeCell ref="H31:I31"/>
    <mergeCell ref="N31:O31"/>
    <mergeCell ref="E30:G30"/>
    <mergeCell ref="E27:G27"/>
    <mergeCell ref="N10:O10"/>
    <mergeCell ref="N12:O12"/>
    <mergeCell ref="E21:G21"/>
    <mergeCell ref="E18:G18"/>
    <mergeCell ref="E14:G14"/>
    <mergeCell ref="H14:I14"/>
    <mergeCell ref="A35:B35"/>
    <mergeCell ref="F35:J35"/>
    <mergeCell ref="C35:D35"/>
    <mergeCell ref="K35:O35"/>
    <mergeCell ref="A33:O33"/>
    <mergeCell ref="N21:O21"/>
    <mergeCell ref="K31:M31"/>
    <mergeCell ref="B31:D31"/>
    <mergeCell ref="H30:I30"/>
    <mergeCell ref="K34:L34"/>
    <mergeCell ref="N15:O15"/>
    <mergeCell ref="N16:O16"/>
    <mergeCell ref="N17:O17"/>
    <mergeCell ref="B12:D12"/>
    <mergeCell ref="M34:O34"/>
    <mergeCell ref="A32:D32"/>
    <mergeCell ref="E32:G32"/>
    <mergeCell ref="H32:I32"/>
    <mergeCell ref="A34:J34"/>
    <mergeCell ref="E31:G31"/>
  </mergeCells>
  <printOptions/>
  <pageMargins left="0.7086614173228347" right="0.7086614173228347" top="0.51" bottom="0.33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bizgift_01</cp:lastModifiedBy>
  <cp:lastPrinted>2013-07-08T01:29:48Z</cp:lastPrinted>
  <dcterms:created xsi:type="dcterms:W3CDTF">2011-03-28T04:42:11Z</dcterms:created>
  <dcterms:modified xsi:type="dcterms:W3CDTF">2021-02-19T06:15:58Z</dcterms:modified>
  <cp:category/>
  <cp:version/>
  <cp:contentType/>
  <cp:contentStatus/>
</cp:coreProperties>
</file>