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zgift_01\Downloads\"/>
    </mc:Choice>
  </mc:AlternateContent>
  <xr:revisionPtr revIDLastSave="0" documentId="13_ncr:1_{807E61F9-17E7-44BC-ACC2-F766A48CE2D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기업은행" sheetId="4" r:id="rId1"/>
  </sheets>
  <externalReferences>
    <externalReference r:id="rId2"/>
    <externalReference r:id="rId3"/>
  </externalReferences>
  <definedNames>
    <definedName name="_xlnm.Print_Area" localSheetId="0">기업은행!$A$1:$G$35</definedName>
    <definedName name="단가" localSheetId="0">#REF!</definedName>
    <definedName name="단가">#REF!</definedName>
    <definedName name="소항목">INDIRECT("항목"&amp;MATCH([1]가계부!XFD1,주항목,0))</definedName>
    <definedName name="원본">OFFSET([1]가계부!$B$7,0,0,COUNTA([1]가계부!$B$7:$B$65536),6)</definedName>
    <definedName name="제품원본">OFFSET([1]제품목록!$B$2,0,0,COUNTA([1]제품목록!$B$1:$B$65536),7)</definedName>
    <definedName name="주항목">[2]기업은행!$A$2:$J$2</definedName>
    <definedName name="품목명">INDIRECT([1]매입매출관리!XFD1)</definedName>
  </definedNames>
  <calcPr calcId="191029"/>
</workbook>
</file>

<file path=xl/calcChain.xml><?xml version="1.0" encoding="utf-8"?>
<calcChain xmlns="http://schemas.openxmlformats.org/spreadsheetml/2006/main">
  <c r="F26" i="4" l="1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1" i="4"/>
  <c r="A11" i="4"/>
  <c r="G11" i="4" l="1"/>
  <c r="B27" i="4" s="1"/>
  <c r="D9" i="4" l="1"/>
  <c r="C9" i="4"/>
</calcChain>
</file>

<file path=xl/sharedStrings.xml><?xml version="1.0" encoding="utf-8"?>
<sst xmlns="http://schemas.openxmlformats.org/spreadsheetml/2006/main" count="39" uniqueCount="39">
  <si>
    <t>공급자</t>
    <phoneticPr fontId="1" type="noConversion"/>
  </si>
  <si>
    <t>상호</t>
    <phoneticPr fontId="1" type="noConversion"/>
  </si>
  <si>
    <t>연락처</t>
    <phoneticPr fontId="1" type="noConversion"/>
  </si>
  <si>
    <t>Tel)051-806-4441 Fax)051-806-4491</t>
    <phoneticPr fontId="1" type="noConversion"/>
  </si>
  <si>
    <t>입금은행</t>
    <phoneticPr fontId="1" type="noConversion"/>
  </si>
  <si>
    <t>계좌번호</t>
    <phoneticPr fontId="1" type="noConversion"/>
  </si>
  <si>
    <t>사업장주소</t>
    <phoneticPr fontId="1" type="noConversion"/>
  </si>
  <si>
    <t>월/일</t>
    <phoneticPr fontId="1" type="noConversion"/>
  </si>
  <si>
    <t>수량</t>
    <phoneticPr fontId="1" type="noConversion"/>
  </si>
  <si>
    <t>합계</t>
    <phoneticPr fontId="1" type="noConversion"/>
  </si>
  <si>
    <t xml:space="preserve">   </t>
    <phoneticPr fontId="1" type="noConversion"/>
  </si>
  <si>
    <t>세액</t>
    <phoneticPr fontId="1" type="noConversion"/>
  </si>
  <si>
    <t>거래명세표</t>
    <phoneticPr fontId="1" type="noConversion"/>
  </si>
  <si>
    <t>금액</t>
    <phoneticPr fontId="1" type="noConversion"/>
  </si>
  <si>
    <t>일금</t>
    <phoneticPr fontId="1" type="noConversion"/>
  </si>
  <si>
    <t>단가</t>
    <phoneticPr fontId="1" type="noConversion"/>
  </si>
  <si>
    <t>품목</t>
    <phoneticPr fontId="1" type="noConversion"/>
  </si>
  <si>
    <t>데이터명</t>
    <phoneticPr fontId="1" type="noConversion"/>
  </si>
  <si>
    <t>605-03-52186</t>
    <phoneticPr fontId="1" type="noConversion"/>
  </si>
  <si>
    <t>토탈플러스</t>
    <phoneticPr fontId="1" type="noConversion"/>
  </si>
  <si>
    <t>사업자
등록번호</t>
    <phoneticPr fontId="1" type="noConversion"/>
  </si>
  <si>
    <t>귀중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</si>
  <si>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</si>
  <si>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</si>
  <si>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</si>
  <si>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메일</t>
    <phoneticPr fontId="1" type="noConversion"/>
  </si>
  <si>
    <t>기업은행(정충권)</t>
    <phoneticPr fontId="1" type="noConversion"/>
  </si>
  <si>
    <t xml:space="preserve">096-055-717-04-013    </t>
    <phoneticPr fontId="1" type="noConversion"/>
  </si>
  <si>
    <r>
      <rPr>
        <b/>
        <sz val="10"/>
        <rFont val="맑은 고딕"/>
        <family val="3"/>
        <charset val="129"/>
        <scheme val="major"/>
      </rPr>
      <t>이메일</t>
    </r>
    <r>
      <rPr>
        <sz val="10"/>
        <rFont val="맑은 고딕"/>
        <family val="3"/>
        <charset val="129"/>
        <scheme val="major"/>
      </rPr>
      <t xml:space="preserve">  tt4441@korea.com    </t>
    </r>
    <r>
      <rPr>
        <b/>
        <sz val="10"/>
        <rFont val="맑은 고딕"/>
        <family val="3"/>
        <charset val="129"/>
        <scheme val="major"/>
      </rPr>
      <t>웹하드</t>
    </r>
    <r>
      <rPr>
        <sz val="10"/>
        <rFont val="맑은 고딕"/>
        <family val="3"/>
        <charset val="129"/>
        <scheme val="major"/>
      </rPr>
      <t xml:space="preserve">  ID: total4441 / PW: tt4441    </t>
    </r>
    <r>
      <rPr>
        <b/>
        <sz val="10"/>
        <rFont val="맑은 고딕"/>
        <family val="3"/>
        <charset val="129"/>
        <scheme val="major"/>
      </rPr>
      <t>홈페이지</t>
    </r>
    <r>
      <rPr>
        <sz val="10"/>
        <rFont val="맑은 고딕"/>
        <family val="3"/>
        <charset val="129"/>
        <scheme val="major"/>
      </rPr>
      <t xml:space="preserve"> www.totalplus.co.kr</t>
    </r>
    <phoneticPr fontId="1" type="noConversion"/>
  </si>
  <si>
    <t>부산광역시 부산진구 신암로85번길 48</t>
    <phoneticPr fontId="1" type="noConversion"/>
  </si>
  <si>
    <t>선불택배</t>
    <phoneticPr fontId="1" type="noConversion"/>
  </si>
  <si>
    <t>비즈폼기프트</t>
    <phoneticPr fontId="1" type="noConversion"/>
  </si>
  <si>
    <t>1899-1835</t>
    <phoneticPr fontId="1" type="noConversion"/>
  </si>
  <si>
    <t>080-082-4990</t>
    <phoneticPr fontId="1" type="noConversion"/>
  </si>
  <si>
    <t>bizformgift@gmail.com</t>
    <phoneticPr fontId="1" type="noConversion"/>
  </si>
  <si>
    <t>70*76</t>
    <phoneticPr fontId="1" type="noConversion"/>
  </si>
  <si>
    <t>강아지</t>
    <phoneticPr fontId="1" type="noConversion"/>
  </si>
  <si>
    <t>방문형2종</t>
    <phoneticPr fontId="1" type="noConversion"/>
  </si>
  <si>
    <t>5월18일(화)발송예정입니다
입금확인후발송해드립니다.감사합니다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</si>
</sst>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1" formatCode="_-* #,##0_-;\-* #,##0_-;_-* &quot;-&quot;_-;_-@_-"/>
    <numFmt numFmtId="176" formatCode="yyyy&quot;년&quot;\ m&quot;월&quot;\ d&quot;일&quot;;@"/>
    <numFmt numFmtId="177" formatCode="m&quot;/&quot;d;@"/>
    <numFmt numFmtId="178" formatCode="#,##0_ "/>
  </numFmts>
  <fonts count="17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17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2" fillId="0" borderId="0" xfId="0" applyFont="1"/>
    <xf numFmtId="0" fontId="6" fillId="0" borderId="13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6" fontId="5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6" fontId="10" fillId="0" borderId="12" xfId="1" applyNumberFormat="1" applyFont="1" applyBorder="1" applyAlignment="1">
      <alignment horizontal="left" vertical="center"/>
    </xf>
    <xf numFmtId="6" fontId="10" fillId="0" borderId="13" xfId="1" applyNumberFormat="1" applyFont="1" applyBorder="1" applyAlignment="1">
      <alignment horizontal="left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 vertical="center" wrapText="1"/>
    </xf>
    <xf numFmtId="177" fontId="16" fillId="0" borderId="20" xfId="0" applyNumberFormat="1" applyFont="1" applyBorder="1" applyAlignment="1">
      <alignment horizontal="center" vertical="center"/>
    </xf>
    <xf numFmtId="177" fontId="16" fillId="0" borderId="21" xfId="0" applyNumberFormat="1" applyFont="1" applyBorder="1" applyAlignment="1">
      <alignment horizontal="center" vertical="center"/>
    </xf>
    <xf numFmtId="177" fontId="16" fillId="0" borderId="22" xfId="0" applyNumberFormat="1" applyFont="1" applyBorder="1" applyAlignment="1">
      <alignment horizontal="center" vertical="center"/>
    </xf>
    <xf numFmtId="177" fontId="16" fillId="0" borderId="23" xfId="0" applyNumberFormat="1" applyFont="1" applyBorder="1" applyAlignment="1">
      <alignment horizontal="center" vertical="center"/>
    </xf>
    <xf numFmtId="177" fontId="16" fillId="0" borderId="2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5</xdr:row>
      <xdr:rowOff>247649</xdr:rowOff>
    </xdr:from>
    <xdr:to>
      <xdr:col>6</xdr:col>
      <xdr:colOff>590549</xdr:colOff>
      <xdr:row>6</xdr:row>
      <xdr:rowOff>314324</xdr:rowOff>
    </xdr:to>
    <xdr:pic>
      <xdr:nvPicPr>
        <xdr:cNvPr id="2" name="그림 1" descr="도장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1366864">
          <a:off x="5734049" y="2171699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-hypark-01\&#23478;&#35336;&#31807;\temp\&#44032;&#44228;&#48512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tal-ad/My%20Documents/&#53664;&#53448;&#50629;&#47924;/&#53664;&#53448;&#44144;&#47000;/&#53664;&#53448;&#44144;&#47000;/&#53664;&#53448;&#50896;&#50629;&#47924;&#51068;&#516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계부"/>
      <sheetName val="항목등록"/>
      <sheetName val="임시자료"/>
      <sheetName val="월별결산"/>
      <sheetName val="매입매출관리"/>
      <sheetName val="제품목록"/>
      <sheetName val="제품현황"/>
    </sheetNames>
    <sheetDataSet>
      <sheetData sheetId="0" refreshError="1">
        <row r="7">
          <cell r="B7" t="str">
            <v>날짜</v>
          </cell>
        </row>
        <row r="8">
          <cell r="B8">
            <v>37257</v>
          </cell>
        </row>
        <row r="9">
          <cell r="B9">
            <v>37258</v>
          </cell>
        </row>
        <row r="10">
          <cell r="B10">
            <v>37259</v>
          </cell>
        </row>
        <row r="11">
          <cell r="B11">
            <v>37264</v>
          </cell>
        </row>
        <row r="12">
          <cell r="B12">
            <v>37265</v>
          </cell>
        </row>
        <row r="13">
          <cell r="B13">
            <v>37266</v>
          </cell>
        </row>
        <row r="14">
          <cell r="B14">
            <v>37268</v>
          </cell>
        </row>
        <row r="15">
          <cell r="B15">
            <v>37269</v>
          </cell>
        </row>
        <row r="16">
          <cell r="B16">
            <v>37276</v>
          </cell>
        </row>
        <row r="17">
          <cell r="B17">
            <v>37277</v>
          </cell>
        </row>
        <row r="18">
          <cell r="B18">
            <v>37282</v>
          </cell>
        </row>
        <row r="19">
          <cell r="B19">
            <v>37286</v>
          </cell>
        </row>
        <row r="20">
          <cell r="B20">
            <v>37289</v>
          </cell>
        </row>
        <row r="21">
          <cell r="B21">
            <v>37290</v>
          </cell>
        </row>
        <row r="22">
          <cell r="B22">
            <v>37292</v>
          </cell>
        </row>
        <row r="23">
          <cell r="B23">
            <v>37295</v>
          </cell>
        </row>
        <row r="24">
          <cell r="B24">
            <v>37297</v>
          </cell>
        </row>
        <row r="25">
          <cell r="B25">
            <v>37301</v>
          </cell>
        </row>
        <row r="26">
          <cell r="B26">
            <v>37302</v>
          </cell>
        </row>
        <row r="27">
          <cell r="B27">
            <v>37309</v>
          </cell>
        </row>
        <row r="28">
          <cell r="B28">
            <v>37316</v>
          </cell>
        </row>
        <row r="29">
          <cell r="B29">
            <v>37317</v>
          </cell>
        </row>
        <row r="30">
          <cell r="B30">
            <v>37320</v>
          </cell>
        </row>
        <row r="31">
          <cell r="B31">
            <v>37324</v>
          </cell>
        </row>
        <row r="32">
          <cell r="B32">
            <v>37326</v>
          </cell>
        </row>
        <row r="33">
          <cell r="B33">
            <v>37330</v>
          </cell>
        </row>
        <row r="34">
          <cell r="B34">
            <v>37331</v>
          </cell>
        </row>
        <row r="35">
          <cell r="B35">
            <v>37334</v>
          </cell>
        </row>
        <row r="36">
          <cell r="B36">
            <v>37335</v>
          </cell>
        </row>
        <row r="37">
          <cell r="B37">
            <v>37337</v>
          </cell>
        </row>
        <row r="38">
          <cell r="B38">
            <v>37345</v>
          </cell>
        </row>
      </sheetData>
      <sheetData sheetId="1"/>
      <sheetData sheetId="2"/>
      <sheetData sheetId="3"/>
      <sheetData sheetId="4"/>
      <sheetData sheetId="5">
        <row r="2">
          <cell r="B2" t="str">
            <v>제품번호</v>
          </cell>
        </row>
        <row r="3">
          <cell r="B3">
            <v>1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업은행"/>
      <sheetName val="농협"/>
      <sheetName val="Sheet1"/>
      <sheetName val="종이자석"/>
    </sheetNames>
    <sheetDataSet>
      <sheetData sheetId="0">
        <row r="2">
          <cell r="A2">
            <v>43713</v>
          </cell>
          <cell r="B2">
            <v>0</v>
          </cell>
          <cell r="C2">
            <v>0</v>
          </cell>
          <cell r="D2" t="str">
            <v>공급자</v>
          </cell>
          <cell r="E2">
            <v>0</v>
          </cell>
          <cell r="F2">
            <v>0</v>
          </cell>
          <cell r="G2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zformgif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showWhiteSpace="0" zoomScaleNormal="100" workbookViewId="0">
      <selection activeCell="E7" sqref="E7:G7"/>
    </sheetView>
  </sheetViews>
  <sheetFormatPr defaultRowHeight="13.5"/>
  <cols>
    <col min="1" max="1" width="6.33203125" style="6" customWidth="1"/>
    <col min="2" max="2" width="14.77734375" style="6" customWidth="1"/>
    <col min="3" max="3" width="15" style="6" customWidth="1"/>
    <col min="4" max="4" width="7.77734375" style="6" customWidth="1"/>
    <col min="5" max="5" width="8.44140625" style="6" customWidth="1"/>
    <col min="6" max="6" width="11.6640625" style="6" customWidth="1"/>
    <col min="7" max="7" width="9.5546875" style="6" customWidth="1"/>
  </cols>
  <sheetData>
    <row r="1" spans="1:9" ht="45" customHeight="1">
      <c r="A1" s="40" t="s">
        <v>12</v>
      </c>
      <c r="B1" s="41"/>
      <c r="C1" s="41"/>
      <c r="D1" s="41"/>
      <c r="E1" s="41"/>
      <c r="F1" s="41"/>
      <c r="G1" s="42"/>
    </row>
    <row r="2" spans="1:9" ht="27" customHeight="1">
      <c r="A2" s="43">
        <v>44328</v>
      </c>
      <c r="B2" s="43"/>
      <c r="C2" s="44"/>
      <c r="D2" s="45" t="s">
        <v>0</v>
      </c>
      <c r="E2" s="46"/>
      <c r="F2" s="46"/>
      <c r="G2" s="46"/>
    </row>
    <row r="3" spans="1:9" ht="27" customHeight="1">
      <c r="A3" s="47" t="s">
        <v>31</v>
      </c>
      <c r="B3" s="48"/>
      <c r="C3" s="49" t="s">
        <v>21</v>
      </c>
      <c r="D3" s="13" t="s">
        <v>1</v>
      </c>
      <c r="E3" s="38" t="s">
        <v>19</v>
      </c>
      <c r="F3" s="38"/>
      <c r="G3" s="38"/>
    </row>
    <row r="4" spans="1:9" ht="27.75" customHeight="1">
      <c r="A4" s="47"/>
      <c r="B4" s="48"/>
      <c r="C4" s="49"/>
      <c r="D4" s="18" t="s">
        <v>20</v>
      </c>
      <c r="E4" s="50" t="s">
        <v>18</v>
      </c>
      <c r="F4" s="51"/>
      <c r="G4" s="52"/>
    </row>
    <row r="5" spans="1:9" ht="24.95" customHeight="1">
      <c r="A5" s="19" t="s">
        <v>22</v>
      </c>
      <c r="B5" s="38" t="s">
        <v>32</v>
      </c>
      <c r="C5" s="39"/>
      <c r="D5" s="13" t="s">
        <v>2</v>
      </c>
      <c r="E5" s="25" t="s">
        <v>3</v>
      </c>
      <c r="F5" s="25"/>
      <c r="G5" s="25"/>
      <c r="I5" s="12"/>
    </row>
    <row r="6" spans="1:9" ht="24.95" customHeight="1">
      <c r="A6" s="19" t="s">
        <v>23</v>
      </c>
      <c r="B6" s="38" t="s">
        <v>33</v>
      </c>
      <c r="C6" s="39"/>
      <c r="D6" s="13" t="s">
        <v>4</v>
      </c>
      <c r="E6" s="25" t="s">
        <v>26</v>
      </c>
      <c r="F6" s="25"/>
      <c r="G6" s="25"/>
    </row>
    <row r="7" spans="1:9" ht="24.95" customHeight="1">
      <c r="A7" s="19" t="s">
        <v>24</v>
      </c>
      <c r="B7" s="38"/>
      <c r="C7" s="39"/>
      <c r="D7" s="13" t="s">
        <v>5</v>
      </c>
      <c r="E7" s="25" t="s">
        <v>27</v>
      </c>
      <c r="F7" s="25"/>
      <c r="G7" s="25"/>
    </row>
    <row r="8" spans="1:9" ht="24.95" customHeight="1">
      <c r="A8" s="19" t="s">
        <v>25</v>
      </c>
      <c r="B8" s="23" t="s">
        <v>34</v>
      </c>
      <c r="C8" s="24"/>
      <c r="D8" s="13" t="s">
        <v>6</v>
      </c>
      <c r="E8" s="25" t="s">
        <v>29</v>
      </c>
      <c r="F8" s="25"/>
      <c r="G8" s="25"/>
    </row>
    <row r="9" spans="1:9" s="1" customFormat="1" ht="30.75" customHeight="1">
      <c r="A9" s="26" t="s">
        <v>14</v>
      </c>
      <c r="B9" s="27"/>
      <c r="C9" s="17">
        <f>B27</f>
        <v>902000</v>
      </c>
      <c r="D9" s="28" t="str">
        <f>"(금"&amp;NUMBERSTRING(B27,1)&amp;"원정)"</f>
        <v>(금구십만이천원정)</v>
      </c>
      <c r="E9" s="28"/>
      <c r="F9" s="28"/>
      <c r="G9" s="29"/>
    </row>
    <row r="10" spans="1:9" ht="21" customHeight="1">
      <c r="A10" s="14" t="s">
        <v>7</v>
      </c>
      <c r="B10" s="15" t="s">
        <v>16</v>
      </c>
      <c r="C10" s="15" t="s">
        <v>17</v>
      </c>
      <c r="D10" s="15" t="s">
        <v>8</v>
      </c>
      <c r="E10" s="15" t="s">
        <v>15</v>
      </c>
      <c r="F10" s="15" t="s">
        <v>13</v>
      </c>
      <c r="G10" s="16" t="s">
        <v>11</v>
      </c>
    </row>
    <row r="11" spans="1:9" ht="18.75" customHeight="1">
      <c r="A11" s="8">
        <f>A2</f>
        <v>44328</v>
      </c>
      <c r="B11" s="7" t="s">
        <v>37</v>
      </c>
      <c r="C11" s="7" t="s">
        <v>36</v>
      </c>
      <c r="D11" s="10">
        <v>2000</v>
      </c>
      <c r="E11" s="10">
        <v>400</v>
      </c>
      <c r="F11" s="4">
        <f>SUM(D11*E11)</f>
        <v>800000</v>
      </c>
      <c r="G11" s="9">
        <f>SUM(F11*0.1)</f>
        <v>80000</v>
      </c>
    </row>
    <row r="12" spans="1:9" ht="18.75" customHeight="1">
      <c r="A12" s="8"/>
      <c r="B12" s="7" t="s">
        <v>35</v>
      </c>
      <c r="C12" s="7"/>
      <c r="D12" s="10"/>
      <c r="E12" s="10"/>
      <c r="F12" s="4"/>
      <c r="G12" s="9"/>
    </row>
    <row r="13" spans="1:9" ht="18.95" customHeight="1">
      <c r="A13" s="2"/>
      <c r="B13" s="3"/>
      <c r="C13" s="3" t="s">
        <v>30</v>
      </c>
      <c r="D13" s="10">
        <v>4</v>
      </c>
      <c r="E13" s="11">
        <v>5000</v>
      </c>
      <c r="F13" s="4">
        <f t="shared" ref="F13:F26" si="0">SUM(D13*E13)</f>
        <v>20000</v>
      </c>
      <c r="G13" s="9">
        <f t="shared" ref="G13:G26" si="1">SUM(F13*0.1)</f>
        <v>2000</v>
      </c>
    </row>
    <row r="14" spans="1:9" ht="18.95" customHeight="1">
      <c r="A14" s="2"/>
      <c r="B14" s="3"/>
      <c r="C14" s="3"/>
      <c r="D14" s="7"/>
      <c r="E14" s="3"/>
      <c r="F14" s="4">
        <f t="shared" si="0"/>
        <v>0</v>
      </c>
      <c r="G14" s="9">
        <f t="shared" si="1"/>
        <v>0</v>
      </c>
    </row>
    <row r="15" spans="1:9" ht="18.95" customHeight="1">
      <c r="A15" s="2"/>
      <c r="B15" s="3"/>
      <c r="C15" s="3"/>
      <c r="D15" s="10"/>
      <c r="E15" s="11"/>
      <c r="F15" s="4">
        <f t="shared" si="0"/>
        <v>0</v>
      </c>
      <c r="G15" s="9">
        <f t="shared" si="1"/>
        <v>0</v>
      </c>
    </row>
    <row r="16" spans="1:9" ht="18.95" customHeight="1">
      <c r="A16" s="2"/>
      <c r="B16" s="3"/>
      <c r="C16" s="3"/>
      <c r="D16" s="10"/>
      <c r="E16" s="11"/>
      <c r="F16" s="4">
        <f t="shared" si="0"/>
        <v>0</v>
      </c>
      <c r="G16" s="9">
        <f t="shared" si="1"/>
        <v>0</v>
      </c>
      <c r="H16" t="s">
        <v>10</v>
      </c>
    </row>
    <row r="17" spans="1:7" ht="18.95" customHeight="1">
      <c r="A17" s="2"/>
      <c r="B17" s="3"/>
      <c r="C17" s="3"/>
      <c r="D17" s="7"/>
      <c r="E17" s="3"/>
      <c r="F17" s="4">
        <f t="shared" si="0"/>
        <v>0</v>
      </c>
      <c r="G17" s="9">
        <f t="shared" si="1"/>
        <v>0</v>
      </c>
    </row>
    <row r="18" spans="1:7" ht="18.95" customHeight="1">
      <c r="A18" s="2"/>
      <c r="B18" s="3"/>
      <c r="C18" s="3"/>
      <c r="D18" s="10"/>
      <c r="E18" s="11"/>
      <c r="F18" s="4">
        <f t="shared" si="0"/>
        <v>0</v>
      </c>
      <c r="G18" s="9">
        <f t="shared" si="1"/>
        <v>0</v>
      </c>
    </row>
    <row r="19" spans="1:7" ht="18.95" customHeight="1">
      <c r="A19" s="2"/>
      <c r="B19" s="3"/>
      <c r="C19" s="3"/>
      <c r="D19" s="7"/>
      <c r="E19" s="11"/>
      <c r="F19" s="4">
        <f t="shared" si="0"/>
        <v>0</v>
      </c>
      <c r="G19" s="9">
        <f t="shared" si="1"/>
        <v>0</v>
      </c>
    </row>
    <row r="20" spans="1:7" ht="18.95" customHeight="1">
      <c r="A20" s="2"/>
      <c r="B20" s="3"/>
      <c r="C20" s="3"/>
      <c r="D20" s="7"/>
      <c r="E20" s="3"/>
      <c r="F20" s="4">
        <f t="shared" si="0"/>
        <v>0</v>
      </c>
      <c r="G20" s="9">
        <f t="shared" si="1"/>
        <v>0</v>
      </c>
    </row>
    <row r="21" spans="1:7" ht="18.95" customHeight="1">
      <c r="A21" s="2"/>
      <c r="B21" s="3"/>
      <c r="C21" s="3"/>
      <c r="D21" s="7"/>
      <c r="E21" s="3"/>
      <c r="F21" s="4">
        <f t="shared" si="0"/>
        <v>0</v>
      </c>
      <c r="G21" s="9">
        <f t="shared" si="1"/>
        <v>0</v>
      </c>
    </row>
    <row r="22" spans="1:7" ht="18.95" customHeight="1">
      <c r="A22" s="2"/>
      <c r="B22" s="3"/>
      <c r="C22" s="3"/>
      <c r="D22" s="7"/>
      <c r="E22" s="3"/>
      <c r="F22" s="4">
        <f t="shared" si="0"/>
        <v>0</v>
      </c>
      <c r="G22" s="9">
        <f t="shared" si="1"/>
        <v>0</v>
      </c>
    </row>
    <row r="23" spans="1:7" ht="18.95" customHeight="1">
      <c r="A23" s="2"/>
      <c r="B23" s="3"/>
      <c r="C23" s="3"/>
      <c r="D23" s="7"/>
      <c r="E23" s="3"/>
      <c r="F23" s="4">
        <f t="shared" si="0"/>
        <v>0</v>
      </c>
      <c r="G23" s="9">
        <f t="shared" si="1"/>
        <v>0</v>
      </c>
    </row>
    <row r="24" spans="1:7" ht="18.95" customHeight="1">
      <c r="A24" s="2"/>
      <c r="B24" s="3"/>
      <c r="C24" s="3"/>
      <c r="D24" s="7"/>
      <c r="E24" s="3"/>
      <c r="F24" s="4">
        <f t="shared" si="0"/>
        <v>0</v>
      </c>
      <c r="G24" s="9">
        <f t="shared" si="1"/>
        <v>0</v>
      </c>
    </row>
    <row r="25" spans="1:7" ht="18.95" customHeight="1">
      <c r="A25" s="32" t="s">
        <v>38</v>
      </c>
      <c r="B25" s="33"/>
      <c r="C25" s="34"/>
      <c r="D25" s="7"/>
      <c r="E25" s="3"/>
      <c r="F25" s="4">
        <f t="shared" si="0"/>
        <v>0</v>
      </c>
      <c r="G25" s="9">
        <f t="shared" si="1"/>
        <v>0</v>
      </c>
    </row>
    <row r="26" spans="1:7" ht="18.95" customHeight="1" thickBot="1">
      <c r="A26" s="35"/>
      <c r="B26" s="36"/>
      <c r="C26" s="37"/>
      <c r="D26" s="3"/>
      <c r="E26" s="3"/>
      <c r="F26" s="4">
        <f t="shared" si="0"/>
        <v>0</v>
      </c>
      <c r="G26" s="9">
        <f t="shared" si="1"/>
        <v>0</v>
      </c>
    </row>
    <row r="27" spans="1:7" ht="21.75" customHeight="1" thickTop="1" thickBot="1">
      <c r="A27" s="5" t="s">
        <v>9</v>
      </c>
      <c r="B27" s="30">
        <f>SUM(F11:G26)</f>
        <v>902000</v>
      </c>
      <c r="C27" s="30"/>
      <c r="D27" s="30"/>
      <c r="E27" s="30"/>
      <c r="F27" s="30"/>
      <c r="G27" s="31"/>
    </row>
    <row r="28" spans="1:7" ht="7.5" customHeight="1" thickTop="1">
      <c r="A28" s="20"/>
      <c r="B28" s="20"/>
      <c r="C28" s="20"/>
      <c r="D28" s="20"/>
      <c r="E28" s="20"/>
      <c r="F28" s="20"/>
      <c r="G28" s="20"/>
    </row>
    <row r="29" spans="1:7" ht="22.5" customHeight="1">
      <c r="A29" s="21" t="s">
        <v>28</v>
      </c>
      <c r="B29" s="22"/>
      <c r="C29" s="22"/>
      <c r="D29" s="22"/>
      <c r="E29" s="22"/>
      <c r="F29" s="22"/>
      <c r="G29" s="22"/>
    </row>
  </sheetData>
  <mergeCells count="21">
    <mergeCell ref="A1:G1"/>
    <mergeCell ref="A2:C2"/>
    <mergeCell ref="D2:G2"/>
    <mergeCell ref="A3:B4"/>
    <mergeCell ref="C3:C4"/>
    <mergeCell ref="E3:G3"/>
    <mergeCell ref="E4:G4"/>
    <mergeCell ref="B5:C5"/>
    <mergeCell ref="E5:G5"/>
    <mergeCell ref="B6:C6"/>
    <mergeCell ref="E6:G6"/>
    <mergeCell ref="B7:C7"/>
    <mergeCell ref="E7:G7"/>
    <mergeCell ref="A28:G28"/>
    <mergeCell ref="A29:G29"/>
    <mergeCell ref="B8:C8"/>
    <mergeCell ref="E8:G8"/>
    <mergeCell ref="A9:B9"/>
    <mergeCell ref="D9:G9"/>
    <mergeCell ref="B27:G27"/>
    <mergeCell ref="A25:C26"/>
  </mergeCells>
  <phoneticPr fontId="1" type="noConversion"/>
  <hyperlinks>
    <hyperlink ref="B8" r:id="rId1" xr:uid="{00000000-0004-0000-0000-000000000000}"/>
  </hyperlinks>
  <printOptions horizontalCentered="1"/>
  <pageMargins left="0.39370078740157483" right="0.39370078740157483" top="0.55118110236220474" bottom="0.59055118110236227" header="0.31496062992125984" footer="0.27559055118110237"/>
  <pageSetup paperSize="9" orientation="portrait" r:id="rId2"/>
  <headerFooter>
    <oddFooter>&amp;R&amp;D 토탈플러스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기업은행</vt:lpstr>
      <vt:lpstr>기업은행!Print_Area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토탈</dc:creator>
  <cp:lastModifiedBy>bizgift_01</cp:lastModifiedBy>
  <cp:lastPrinted>2021-05-12T01:39:56Z</cp:lastPrinted>
  <dcterms:created xsi:type="dcterms:W3CDTF">2008-11-24T02:14:21Z</dcterms:created>
  <dcterms:modified xsi:type="dcterms:W3CDTF">2021-05-12T01:52:52Z</dcterms:modified>
</cp:coreProperties>
</file>