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875" activeTab="0"/>
  </bookViews>
  <sheets>
    <sheet name="입력화면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<sst xmlns="http://schemas.openxmlformats.org/spreadsheetml/2006/main" count="40" uniqueCount="37">
  <si>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공   급   자</t>
  </si>
  <si>
    <t>공급받는자</t>
  </si>
  <si>
    <t>상호</t>
  </si>
  <si>
    <t>사업자등록번호</t>
  </si>
  <si>
    <t>대표자성명</t>
  </si>
  <si>
    <t>주소</t>
  </si>
  <si>
    <t>업태</t>
  </si>
  <si>
    <t>종목</t>
  </si>
  <si>
    <t>입금은행</t>
  </si>
  <si>
    <t>담당자</t>
  </si>
  <si>
    <t>연락처</t>
  </si>
  <si>
    <t>인쇄</t>
  </si>
  <si>
    <t>배송지</t>
  </si>
  <si>
    <t>작성일</t>
  </si>
  <si>
    <t xml:space="preserve"> </t>
  </si>
  <si>
    <t>수량</t>
  </si>
  <si>
    <t>단가</t>
  </si>
  <si>
    <t>공급가액</t>
  </si>
  <si>
    <t>부가세</t>
  </si>
  <si>
    <t>공급대가</t>
  </si>
  <si>
    <t>총 금액</t>
  </si>
  <si>
    <t xml:space="preserve"> </t>
  </si>
  <si>
    <t>거래명세서</t>
  </si>
  <si>
    <t>도소매업</t>
  </si>
  <si>
    <t>.</t>
  </si>
  <si>
    <t>바인 인터내셔널</t>
  </si>
  <si>
    <t>178-32-00492</t>
  </si>
  <si>
    <t>김찬유</t>
  </si>
  <si>
    <t>인천 남구 용현동 188-1</t>
  </si>
  <si>
    <t>전자상거래업, 도매</t>
  </si>
  <si>
    <t>국민은행 91062108342 김찬유</t>
  </si>
  <si>
    <t>택배</t>
  </si>
  <si>
    <t>출고일</t>
  </si>
  <si>
    <t>7월9일</t>
  </si>
  <si>
    <t>1도인쇄</t>
  </si>
  <si>
    <t>비즈폼</t>
  </si>
  <si>
    <t>uv차단 자동 우산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</si>
</sst>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년&quot;\ m&quot;월&quot;\ d&quot;일&quot;;@"/>
    <numFmt numFmtId="178" formatCode="mm&quot;월&quot;\ dd&quot;일&quot;"/>
    <numFmt numFmtId="179" formatCode="yyyy&quot;-&quot;m&quot;-&quot;d;@"/>
    <numFmt numFmtId="180" formatCode="#,##0_);[Red]\(#,##0\)"/>
    <numFmt numFmtId="181" formatCode="#,##0.00_);[Red]\(#,##0.00\)"/>
    <numFmt numFmtId="182" formatCode="0.00_ "/>
    <numFmt numFmtId="183" formatCode="0;[Red]0"/>
    <numFmt numFmtId="184" formatCode="0_);\(0\)"/>
    <numFmt numFmtId="185" formatCode="#,##0_);\(#,##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hair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/>
      <top style="hair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hair"/>
      <top>
        <color indexed="63"/>
      </top>
      <bottom style="thin">
        <color theme="0" tint="-0.4999699890613556"/>
      </bottom>
    </border>
    <border>
      <left style="hair"/>
      <right style="hair"/>
      <top>
        <color indexed="63"/>
      </top>
      <bottom style="thin">
        <color theme="0" tint="-0.4999699890613556"/>
      </bottom>
    </border>
    <border>
      <left style="hair"/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hair"/>
      <top style="medium">
        <color theme="0" tint="-0.4999699890613556"/>
      </top>
      <bottom style="thin">
        <color theme="0" tint="-0.4999699890613556"/>
      </bottom>
    </border>
    <border>
      <left style="hair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hair"/>
    </border>
    <border>
      <left>
        <color indexed="63"/>
      </left>
      <right style="thin"/>
      <top style="medium">
        <color theme="0" tint="-0.4999699890613556"/>
      </top>
      <bottom style="hair"/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>
        <color theme="0" tint="-0.4999699890613556"/>
      </top>
      <bottom style="thin">
        <color theme="0" tint="-0.4999699890613556"/>
      </bottom>
    </border>
    <border>
      <left style="hair"/>
      <right style="hair"/>
      <top style="medium">
        <color theme="0" tint="-0.4999699890613556"/>
      </top>
      <bottom style="thin">
        <color theme="0" tint="-0.4999699890613556"/>
      </bottom>
    </border>
    <border>
      <left style="hair"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distributed" vertical="center"/>
      <protection locked="0"/>
    </xf>
    <xf numFmtId="0" fontId="1" fillId="33" borderId="12" xfId="0" applyFont="1" applyFill="1" applyBorder="1" applyAlignment="1" applyProtection="1">
      <alignment horizontal="distributed" vertical="center"/>
      <protection locked="0"/>
    </xf>
    <xf numFmtId="0" fontId="1" fillId="33" borderId="13" xfId="0" applyFont="1" applyFill="1" applyBorder="1" applyAlignment="1" applyProtection="1">
      <alignment horizontal="distributed" vertical="center"/>
      <protection locked="0"/>
    </xf>
    <xf numFmtId="0" fontId="1" fillId="33" borderId="14" xfId="0" applyFont="1" applyFill="1" applyBorder="1" applyAlignment="1" applyProtection="1">
      <alignment horizontal="distributed" vertical="center"/>
      <protection locked="0"/>
    </xf>
    <xf numFmtId="0" fontId="1" fillId="33" borderId="13" xfId="0" applyFont="1" applyFill="1" applyBorder="1" applyAlignment="1" applyProtection="1">
      <alignment horizontal="distributed" vertical="center" wrapText="1"/>
      <protection locked="0"/>
    </xf>
    <xf numFmtId="176" fontId="1" fillId="0" borderId="15" xfId="0" applyNumberFormat="1" applyFont="1" applyFill="1" applyBorder="1" applyAlignment="1" applyProtection="1">
      <alignment horizontal="center" vertical="center"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180" fontId="1" fillId="0" borderId="17" xfId="0" applyNumberFormat="1" applyFont="1" applyFill="1" applyBorder="1" applyAlignment="1" applyProtection="1">
      <alignment horizontal="center" vertical="center"/>
      <protection locked="0"/>
    </xf>
    <xf numFmtId="18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distributed" vertical="center" wrapText="1" indent="1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185" fontId="1" fillId="34" borderId="15" xfId="0" applyNumberFormat="1" applyFont="1" applyFill="1" applyBorder="1" applyAlignment="1" applyProtection="1">
      <alignment vertical="center"/>
      <protection locked="0"/>
    </xf>
    <xf numFmtId="185" fontId="1" fillId="34" borderId="15" xfId="0" applyNumberFormat="1" applyFont="1" applyFill="1" applyBorder="1" applyAlignment="1" applyProtection="1">
      <alignment vertical="center"/>
      <protection/>
    </xf>
    <xf numFmtId="185" fontId="1" fillId="34" borderId="21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185" fontId="1" fillId="34" borderId="23" xfId="0" applyNumberFormat="1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34" borderId="27" xfId="0" applyFont="1" applyFill="1" applyBorder="1" applyAlignment="1" applyProtection="1">
      <alignment horizontal="distributed" vertical="center"/>
      <protection locked="0"/>
    </xf>
    <xf numFmtId="0" fontId="0" fillId="34" borderId="28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179" fontId="1" fillId="0" borderId="32" xfId="0" applyNumberFormat="1" applyFont="1" applyFill="1" applyBorder="1" applyAlignment="1" applyProtection="1">
      <alignment horizontal="center" vertical="center"/>
      <protection locked="0"/>
    </xf>
    <xf numFmtId="179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37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 horizontal="left" vertical="center" wrapText="1"/>
    </xf>
    <xf numFmtId="178" fontId="1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 applyProtection="1">
      <alignment vertical="center"/>
      <protection locked="0"/>
    </xf>
    <xf numFmtId="0" fontId="1" fillId="0" borderId="47" xfId="0" applyFont="1" applyFill="1" applyBorder="1" applyAlignment="1" applyProtection="1">
      <alignment vertical="center"/>
      <protection locked="0"/>
    </xf>
    <xf numFmtId="0" fontId="1" fillId="0" borderId="48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9" xfId="0" applyFont="1" applyFill="1" applyBorder="1" applyAlignment="1" applyProtection="1">
      <alignment vertical="center"/>
      <protection locked="0"/>
    </xf>
    <xf numFmtId="0" fontId="1" fillId="0" borderId="50" xfId="0" applyFont="1" applyFill="1" applyBorder="1" applyAlignment="1" applyProtection="1">
      <alignment vertical="center"/>
      <protection locked="0"/>
    </xf>
    <xf numFmtId="0" fontId="1" fillId="0" borderId="51" xfId="0" applyFont="1" applyFill="1" applyBorder="1" applyAlignment="1" applyProtection="1">
      <alignment vertical="center"/>
      <protection locked="0"/>
    </xf>
    <xf numFmtId="0" fontId="1" fillId="0" borderId="52" xfId="0" applyFont="1" applyFill="1" applyBorder="1" applyAlignment="1" applyProtection="1">
      <alignment vertical="center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showGridLines="0" showZeros="0" tabSelected="1" zoomScalePageLayoutView="0" workbookViewId="0" topLeftCell="A1">
      <selection activeCell="I20" sqref="I20"/>
    </sheetView>
  </sheetViews>
  <sheetFormatPr defaultColWidth="2.21484375" defaultRowHeight="19.5" customHeight="1"/>
  <cols>
    <col min="1" max="1" width="2.21484375" style="1" customWidth="1"/>
    <col min="2" max="2" width="10.6640625" style="1" customWidth="1"/>
    <col min="3" max="4" width="5.6640625" style="1" customWidth="1"/>
    <col min="5" max="5" width="7.99609375" style="1" customWidth="1"/>
    <col min="6" max="6" width="7.4453125" style="1" customWidth="1"/>
    <col min="7" max="7" width="9.99609375" style="1" customWidth="1"/>
    <col min="8" max="8" width="7.99609375" style="1" customWidth="1"/>
    <col min="9" max="9" width="10.10546875" style="1" customWidth="1"/>
    <col min="10" max="16384" width="2.21484375" style="1" customWidth="1"/>
  </cols>
  <sheetData>
    <row r="1" ht="19.5" customHeight="1" thickBot="1"/>
    <row r="2" spans="2:9" ht="25.5" customHeight="1" thickBot="1">
      <c r="B2" s="55" t="s">
        <v>22</v>
      </c>
      <c r="C2" s="56"/>
      <c r="D2" s="56"/>
      <c r="E2" s="56"/>
      <c r="F2" s="56"/>
      <c r="G2" s="56"/>
      <c r="H2" s="56"/>
      <c r="I2" s="57"/>
    </row>
    <row r="3" spans="3:9" ht="13.5" customHeight="1" thickBot="1">
      <c r="C3" s="2"/>
      <c r="D3" s="2"/>
      <c r="E3" s="2"/>
      <c r="F3" s="2"/>
      <c r="H3" s="2"/>
      <c r="I3" s="2"/>
    </row>
    <row r="4" spans="2:9" ht="19.5" customHeight="1" thickBot="1">
      <c r="B4" s="6" t="s">
        <v>0</v>
      </c>
      <c r="C4" s="2"/>
      <c r="D4" s="2"/>
      <c r="E4" s="2"/>
      <c r="F4" s="2"/>
      <c r="G4" s="6" t="s">
        <v>1</v>
      </c>
      <c r="H4" s="2"/>
      <c r="I4" s="2"/>
    </row>
    <row r="5" spans="2:9" ht="23.25" customHeight="1">
      <c r="B5" s="7" t="s">
        <v>2</v>
      </c>
      <c r="C5" s="58" t="s">
        <v>25</v>
      </c>
      <c r="D5" s="59"/>
      <c r="E5" s="60"/>
      <c r="F5" s="4"/>
      <c r="G5" s="7" t="s">
        <v>2</v>
      </c>
      <c r="H5" s="64" t="s">
        <v>35</v>
      </c>
      <c r="I5" s="65"/>
    </row>
    <row r="6" spans="2:9" ht="30.75" customHeight="1">
      <c r="B6" s="8" t="s">
        <v>3</v>
      </c>
      <c r="C6" s="35" t="s">
        <v>26</v>
      </c>
      <c r="D6" s="36"/>
      <c r="E6" s="37"/>
      <c r="F6" s="2"/>
      <c r="G6" s="8" t="s">
        <v>3</v>
      </c>
      <c r="H6" s="63"/>
      <c r="I6" s="62"/>
    </row>
    <row r="7" spans="2:9" ht="30.75" customHeight="1">
      <c r="B7" s="8" t="s">
        <v>4</v>
      </c>
      <c r="C7" s="35" t="s">
        <v>27</v>
      </c>
      <c r="D7" s="36"/>
      <c r="E7" s="37"/>
      <c r="F7" s="3"/>
      <c r="G7" s="11" t="s">
        <v>9</v>
      </c>
      <c r="H7" s="66"/>
      <c r="I7" s="67"/>
    </row>
    <row r="8" spans="2:9" ht="42.75" customHeight="1">
      <c r="B8" s="8" t="s">
        <v>5</v>
      </c>
      <c r="C8" s="38" t="s">
        <v>28</v>
      </c>
      <c r="D8" s="39"/>
      <c r="E8" s="40"/>
      <c r="F8" s="2"/>
      <c r="G8" s="9" t="s">
        <v>10</v>
      </c>
      <c r="H8" s="61"/>
      <c r="I8" s="62"/>
    </row>
    <row r="9" spans="2:9" ht="45" customHeight="1">
      <c r="B9" s="8" t="s">
        <v>6</v>
      </c>
      <c r="C9" s="35" t="s">
        <v>23</v>
      </c>
      <c r="D9" s="36"/>
      <c r="E9" s="37"/>
      <c r="F9" s="2"/>
      <c r="G9" s="9" t="s">
        <v>12</v>
      </c>
      <c r="H9" s="51"/>
      <c r="I9" s="52"/>
    </row>
    <row r="10" spans="2:9" ht="24.75" customHeight="1">
      <c r="B10" s="9" t="s">
        <v>7</v>
      </c>
      <c r="C10" s="46" t="s">
        <v>29</v>
      </c>
      <c r="D10" s="46"/>
      <c r="E10" s="47"/>
      <c r="F10" s="2"/>
      <c r="G10" s="9" t="s">
        <v>11</v>
      </c>
      <c r="H10" s="51" t="s">
        <v>34</v>
      </c>
      <c r="I10" s="52"/>
    </row>
    <row r="11" spans="2:9" ht="51" customHeight="1" thickBot="1">
      <c r="B11" s="10" t="s">
        <v>8</v>
      </c>
      <c r="C11" s="48" t="s">
        <v>30</v>
      </c>
      <c r="D11" s="49"/>
      <c r="E11" s="50"/>
      <c r="F11" s="2"/>
      <c r="G11" s="10" t="s">
        <v>32</v>
      </c>
      <c r="H11" s="53" t="s">
        <v>33</v>
      </c>
      <c r="I11" s="54"/>
    </row>
    <row r="12" spans="2:9" ht="14.25" customHeight="1" thickBot="1">
      <c r="B12" s="2"/>
      <c r="C12" s="2"/>
      <c r="D12" s="2"/>
      <c r="E12" s="2"/>
      <c r="F12" s="2"/>
      <c r="G12" s="2"/>
      <c r="H12" s="2"/>
      <c r="I12" s="2"/>
    </row>
    <row r="13" spans="2:9" ht="20.25" customHeight="1">
      <c r="B13" s="16" t="s">
        <v>13</v>
      </c>
      <c r="C13" s="41">
        <v>44372</v>
      </c>
      <c r="D13" s="42"/>
      <c r="E13" s="43" t="s">
        <v>14</v>
      </c>
      <c r="F13" s="43"/>
      <c r="G13" s="44"/>
      <c r="H13" s="44"/>
      <c r="I13" s="45"/>
    </row>
    <row r="14" spans="2:9" ht="39" customHeight="1">
      <c r="B14" s="29" t="s">
        <v>24</v>
      </c>
      <c r="C14" s="30"/>
      <c r="D14" s="31"/>
      <c r="E14" s="17" t="s">
        <v>15</v>
      </c>
      <c r="F14" s="18" t="s">
        <v>16</v>
      </c>
      <c r="G14" s="19" t="s">
        <v>17</v>
      </c>
      <c r="H14" s="20" t="s">
        <v>18</v>
      </c>
      <c r="I14" s="24" t="s">
        <v>19</v>
      </c>
    </row>
    <row r="15" spans="2:9" ht="19.5" customHeight="1">
      <c r="B15" s="32" t="s">
        <v>36</v>
      </c>
      <c r="C15" s="33"/>
      <c r="D15" s="34"/>
      <c r="E15" s="12">
        <v>300</v>
      </c>
      <c r="F15" s="14">
        <v>5025</v>
      </c>
      <c r="G15" s="21">
        <f>E15*F15</f>
        <v>1507500</v>
      </c>
      <c r="H15" s="22">
        <f aca="true" t="shared" si="0" ref="H15:H20">G15*0.1</f>
        <v>150750</v>
      </c>
      <c r="I15" s="25">
        <f aca="true" t="shared" si="1" ref="I15:I20">G15+H15</f>
        <v>1658250</v>
      </c>
    </row>
    <row r="16" spans="2:9" ht="19.5" customHeight="1">
      <c r="B16" s="32" t="s">
        <v>34</v>
      </c>
      <c r="C16" s="33"/>
      <c r="D16" s="34"/>
      <c r="E16" s="12">
        <v>300</v>
      </c>
      <c r="F16" s="14">
        <v>500</v>
      </c>
      <c r="G16" s="21">
        <f>E16*F16</f>
        <v>150000</v>
      </c>
      <c r="H16" s="22">
        <f t="shared" si="0"/>
        <v>15000</v>
      </c>
      <c r="I16" s="25">
        <f t="shared" si="1"/>
        <v>165000</v>
      </c>
    </row>
    <row r="17" spans="2:9" ht="19.5" customHeight="1">
      <c r="B17" s="32"/>
      <c r="C17" s="33"/>
      <c r="D17" s="34"/>
      <c r="E17" s="13"/>
      <c r="F17" s="15"/>
      <c r="G17" s="21">
        <f>E17*F17</f>
        <v>0</v>
      </c>
      <c r="H17" s="22">
        <f t="shared" si="0"/>
        <v>0</v>
      </c>
      <c r="I17" s="25">
        <f>G17+H17</f>
        <v>0</v>
      </c>
    </row>
    <row r="18" spans="2:9" ht="19.5" customHeight="1">
      <c r="B18" s="32" t="s">
        <v>31</v>
      </c>
      <c r="C18" s="33"/>
      <c r="D18" s="34"/>
      <c r="E18" s="12">
        <v>7</v>
      </c>
      <c r="F18" s="14">
        <v>4000</v>
      </c>
      <c r="G18" s="21">
        <f>E18*F18</f>
        <v>28000</v>
      </c>
      <c r="H18" s="22">
        <f>G18*0.1</f>
        <v>2800</v>
      </c>
      <c r="I18" s="25">
        <f t="shared" si="1"/>
        <v>30800</v>
      </c>
    </row>
    <row r="19" spans="2:9" ht="27" customHeight="1" thickBot="1">
      <c r="B19" s="26" t="s">
        <v>20</v>
      </c>
      <c r="C19" s="27"/>
      <c r="D19" s="27"/>
      <c r="E19" s="27"/>
      <c r="F19" s="28"/>
      <c r="G19" s="23">
        <f>SUM(G15:G18)</f>
        <v>1685500</v>
      </c>
      <c r="H19" s="22">
        <f t="shared" si="0"/>
        <v>168550</v>
      </c>
      <c r="I19" s="25">
        <f t="shared" si="1"/>
        <v>1854050</v>
      </c>
    </row>
    <row r="20" spans="2:9" ht="19.5" customHeight="1">
      <c r="B20" s="5"/>
      <c r="H20" s="22">
        <f t="shared" si="0"/>
        <v>0</v>
      </c>
      <c r="I20" s="25">
        <f t="shared" si="1"/>
        <v>0</v>
      </c>
    </row>
    <row r="21" ht="19.5" customHeight="1">
      <c r="F21" s="1" t="s">
        <v>21</v>
      </c>
    </row>
  </sheetData>
  <sheetProtection/>
  <protectedRanges>
    <protectedRange sqref="C11 C5:E7 E11 H5:I5 H7:I11 C9:E10" name="범위1"/>
    <protectedRange sqref="C8:E8" name="범위1_1"/>
    <protectedRange sqref="C15:F15 E16:F18" name="범위1_3"/>
    <protectedRange sqref="C16:D18" name="범위1_2_1"/>
  </protectedRanges>
  <mergeCells count="23">
    <mergeCell ref="B2:I2"/>
    <mergeCell ref="C5:E5"/>
    <mergeCell ref="C6:E6"/>
    <mergeCell ref="H8:I8"/>
    <mergeCell ref="H6:I6"/>
    <mergeCell ref="H5:I5"/>
    <mergeCell ref="H7:I7"/>
    <mergeCell ref="C9:E9"/>
    <mergeCell ref="C10:E10"/>
    <mergeCell ref="C11:E11"/>
    <mergeCell ref="H9:I9"/>
    <mergeCell ref="H10:I10"/>
    <mergeCell ref="H11:I11"/>
    <mergeCell ref="B19:F19"/>
    <mergeCell ref="B14:D14"/>
    <mergeCell ref="B18:D18"/>
    <mergeCell ref="C7:E7"/>
    <mergeCell ref="C8:E8"/>
    <mergeCell ref="B15:D15"/>
    <mergeCell ref="B16:D16"/>
    <mergeCell ref="B17:D17"/>
    <mergeCell ref="C13:D13"/>
    <mergeCell ref="E13:I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(주)와이즈드림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세금계산서(부가세별도)</dc:title>
  <dc:subject/>
  <dc:creator>와우폼(www.wowform.com)</dc:creator>
  <cp:keywords/>
  <dc:description>본 문서의 저작권은 와우폼에 있습니다.</dc:description>
  <cp:lastModifiedBy>aaa</cp:lastModifiedBy>
  <dcterms:created xsi:type="dcterms:W3CDTF">2005-07-20T01:31:50Z</dcterms:created>
  <dcterms:modified xsi:type="dcterms:W3CDTF">2021-06-25T06:23:58Z</dcterms:modified>
  <cp:category/>
  <cp:version/>
  <cp:contentType/>
  <cp:contentStatus/>
</cp:coreProperties>
</file>