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메인\조이티\#문서\첨부서류\견적서\2023년\조이티\2월 견적서\"/>
    </mc:Choice>
  </mc:AlternateContent>
  <xr:revisionPtr revIDLastSave="0" documentId="8_{3055B2C7-F076-4FA5-972F-40709501F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견적서" sheetId="1" r:id="rId1"/>
  </sheets>
  <definedNames>
    <definedName name="_xlnm.Print_Area" localSheetId="0">견적서!$B$2:$I$30</definedName>
  </definedNames>
  <calcPr calcId="191029"/>
</workbook>
</file>

<file path=xl/calcChain.xml><?xml version="1.0" encoding="utf-8"?>
<calcChain xmlns="http://schemas.openxmlformats.org/spreadsheetml/2006/main">
  <c r="H25" i="1" l="1"/>
  <c r="H14" i="1" l="1"/>
  <c r="H15" i="1"/>
  <c r="H13" i="1" l="1"/>
  <c r="H27" i="1" l="1"/>
  <c r="H11" i="1" l="1"/>
  <c r="C11" i="1" l="1"/>
</calcChain>
</file>

<file path=xl/sharedStrings.xml><?xml version="1.0" encoding="utf-8"?>
<sst xmlns="http://schemas.openxmlformats.org/spreadsheetml/2006/main" count="34" uniqueCount="34">
  <si>
    <t>규    격</t>
    <phoneticPr fontId="4" type="noConversion"/>
  </si>
  <si>
    <t>수량</t>
    <phoneticPr fontId="4" type="noConversion"/>
  </si>
  <si>
    <t>단가</t>
    <phoneticPr fontId="4" type="noConversion"/>
  </si>
  <si>
    <t>금  액</t>
    <phoneticPr fontId="4" type="noConversion"/>
  </si>
  <si>
    <t>참 고 사 항</t>
    <phoneticPr fontId="4" type="noConversion"/>
  </si>
  <si>
    <t>품    명</t>
    <phoneticPr fontId="4" type="noConversion"/>
  </si>
  <si>
    <t>비고</t>
    <phoneticPr fontId="1" type="noConversion"/>
  </si>
  <si>
    <t>총   합  계</t>
    <phoneticPr fontId="2" type="noConversion"/>
  </si>
  <si>
    <t>합         계</t>
    <phoneticPr fontId="1" type="noConversion"/>
  </si>
  <si>
    <t>원정</t>
    <phoneticPr fontId="1" type="noConversion"/>
  </si>
  <si>
    <t>대   표 : 김 성 준   (인)</t>
    <phoneticPr fontId="4" type="noConversion"/>
  </si>
  <si>
    <t>납 품 업 체</t>
    <phoneticPr fontId="1" type="noConversion"/>
  </si>
  <si>
    <t>상 호 명:</t>
    <phoneticPr fontId="4" type="noConversion"/>
  </si>
  <si>
    <t>VAT포함</t>
    <phoneticPr fontId="1" type="noConversion"/>
  </si>
  <si>
    <t>성   명:</t>
    <phoneticPr fontId="1" type="noConversion"/>
  </si>
  <si>
    <t>일             금:</t>
    <phoneticPr fontId="1" type="noConversion"/>
  </si>
  <si>
    <t>사업자등록번호 : 425-81-00305</t>
    <phoneticPr fontId="4" type="noConversion"/>
  </si>
  <si>
    <t>TEL.02)2235-5945  FAX.02)2252-5596</t>
    <phoneticPr fontId="4" type="noConversion"/>
  </si>
  <si>
    <t>주   소 : 서울특별시 중구 신당동 240-1</t>
    <phoneticPr fontId="4" type="noConversion"/>
  </si>
  <si>
    <t>국민 : 409101-01-261309: 주식회사 조이티</t>
    <phoneticPr fontId="1" type="noConversion"/>
  </si>
  <si>
    <t>배 송 방 법</t>
    <phoneticPr fontId="1" type="noConversion"/>
  </si>
  <si>
    <t>(주)조 이 티(티스타)</t>
    <phoneticPr fontId="4" type="noConversion"/>
  </si>
  <si>
    <t>아래와 같이 납품합니다.</t>
    <phoneticPr fontId="4" type="noConversion"/>
  </si>
  <si>
    <t>부  가  세</t>
    <phoneticPr fontId="1" type="noConversion"/>
  </si>
  <si>
    <t>거 래 명 세 서</t>
    <phoneticPr fontId="2" type="noConversion"/>
  </si>
  <si>
    <t>견 적 일 :  2023 년 2 월 21 일</t>
    <phoneticPr fontId="4" type="noConversion"/>
  </si>
  <si>
    <t>㈜ 비즈폼</t>
    <phoneticPr fontId="1" type="noConversion"/>
  </si>
  <si>
    <t xml:space="preserve">                         님귀하</t>
    <phoneticPr fontId="1" type="noConversion"/>
  </si>
  <si>
    <t>TEL : 1899-1835</t>
    <phoneticPr fontId="1" type="noConversion"/>
  </si>
  <si>
    <t>단체 행사용
퍼플 조끼</t>
    <phoneticPr fontId="1" type="noConversion"/>
  </si>
  <si>
    <t>소라색</t>
    <phoneticPr fontId="1" type="noConversion"/>
  </si>
  <si>
    <t>인쇄비</t>
    <phoneticPr fontId="1" type="noConversion"/>
  </si>
  <si>
    <t>왼가슴소형 1도
나염</t>
    <phoneticPr fontId="1" type="noConversion"/>
  </si>
  <si>
    <t>등특대형 1도 
나염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</si>
</sst>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.00_);[Red]\(#,##0.00\)"/>
    <numFmt numFmtId="177" formatCode="0_);[Red]\(0\)"/>
    <numFmt numFmtId="178" formatCode="#,##0_);[Red]\(#,##0\)"/>
  </numFmts>
  <fonts count="3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굴림"/>
      <family val="3"/>
      <charset val="129"/>
    </font>
    <font>
      <sz val="14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2"/>
      <name val="휴먼모음T"/>
      <family val="1"/>
      <charset val="129"/>
    </font>
    <font>
      <u/>
      <sz val="11"/>
      <color indexed="12"/>
      <name val="돋움"/>
      <family val="3"/>
      <charset val="129"/>
    </font>
    <font>
      <b/>
      <u/>
      <sz val="12"/>
      <color indexed="12"/>
      <name val="휴먼모음T"/>
      <family val="1"/>
      <charset val="129"/>
    </font>
    <font>
      <b/>
      <sz val="10"/>
      <name val="휴먼모음T"/>
      <family val="1"/>
      <charset val="129"/>
    </font>
    <font>
      <sz val="11"/>
      <name val="궁서"/>
      <family val="1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22"/>
      <name val="(환)라인체(굵은)"/>
      <family val="1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b/>
      <u/>
      <sz val="9"/>
      <name val="굴림"/>
      <family val="3"/>
      <charset val="129"/>
    </font>
    <font>
      <b/>
      <u/>
      <sz val="26"/>
      <name val="굴림"/>
      <family val="3"/>
      <charset val="129"/>
    </font>
    <font>
      <b/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8"/>
      <color rgb="FFFF0000"/>
      <name val="돋움"/>
      <family val="3"/>
      <charset val="129"/>
    </font>
    <font>
      <sz val="9"/>
      <color rgb="FFFF0000"/>
      <name val="돋움"/>
      <family val="3"/>
      <charset val="129"/>
    </font>
    <font>
      <sz val="11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right"/>
    </xf>
    <xf numFmtId="0" fontId="11" fillId="0" borderId="0" xfId="3" applyFont="1" applyAlignment="1" applyProtection="1"/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3" applyAlignment="1" applyProtection="1"/>
    <xf numFmtId="0" fontId="13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41" fontId="6" fillId="0" borderId="0" xfId="0" applyNumberFormat="1" applyFont="1">
      <alignment vertical="center"/>
    </xf>
    <xf numFmtId="0" fontId="6" fillId="0" borderId="5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6" fontId="5" fillId="0" borderId="32" xfId="0" applyNumberFormat="1" applyFont="1" applyBorder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0" borderId="6" xfId="0" applyNumberFormat="1" applyFont="1" applyBorder="1" applyAlignment="1">
      <alignment horizontal="center" vertical="center"/>
    </xf>
    <xf numFmtId="41" fontId="27" fillId="0" borderId="1" xfId="1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41" fontId="7" fillId="2" borderId="33" xfId="1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/>
    </xf>
    <xf numFmtId="178" fontId="28" fillId="0" borderId="1" xfId="0" applyNumberFormat="1" applyFont="1" applyBorder="1">
      <alignment vertical="center"/>
    </xf>
    <xf numFmtId="41" fontId="26" fillId="0" borderId="1" xfId="0" applyNumberFormat="1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0" borderId="6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41" fontId="26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41" fontId="26" fillId="0" borderId="8" xfId="1" applyFont="1" applyBorder="1" applyAlignment="1">
      <alignment horizontal="center" vertical="center"/>
    </xf>
    <xf numFmtId="41" fontId="26" fillId="0" borderId="9" xfId="1" applyFont="1" applyBorder="1" applyAlignment="1">
      <alignment horizontal="center" vertical="center"/>
    </xf>
    <xf numFmtId="41" fontId="26" fillId="0" borderId="4" xfId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23" fillId="0" borderId="1" xfId="0" applyFont="1" applyBorder="1">
      <alignment vertical="center"/>
    </xf>
    <xf numFmtId="0" fontId="23" fillId="0" borderId="3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left" vertical="center"/>
    </xf>
    <xf numFmtId="41" fontId="5" fillId="0" borderId="4" xfId="0" applyNumberFormat="1" applyFont="1" applyBorder="1" applyAlignment="1">
      <alignment horizontal="left" vertical="center"/>
    </xf>
    <xf numFmtId="42" fontId="5" fillId="0" borderId="8" xfId="2" applyFont="1" applyBorder="1" applyAlignment="1">
      <alignment horizontal="center" vertical="center"/>
    </xf>
    <xf numFmtId="42" fontId="5" fillId="0" borderId="13" xfId="2" applyFont="1" applyBorder="1" applyAlignment="1">
      <alignment horizontal="center" vertical="center"/>
    </xf>
    <xf numFmtId="6" fontId="21" fillId="0" borderId="9" xfId="0" applyNumberFormat="1" applyFont="1" applyBorder="1" applyAlignment="1">
      <alignment horizontal="left" vertical="center"/>
    </xf>
    <xf numFmtId="0" fontId="19" fillId="0" borderId="17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76" fontId="7" fillId="2" borderId="28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34" xfId="1" applyNumberFormat="1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6" fillId="0" borderId="2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41" fontId="8" fillId="0" borderId="8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41" fontId="26" fillId="0" borderId="6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41" fontId="27" fillId="0" borderId="8" xfId="1" applyFont="1" applyBorder="1" applyAlignment="1">
      <alignment horizontal="center" vertical="center"/>
    </xf>
    <xf numFmtId="41" fontId="27" fillId="0" borderId="9" xfId="1" applyFont="1" applyBorder="1" applyAlignment="1">
      <alignment horizontal="center" vertical="center"/>
    </xf>
    <xf numFmtId="41" fontId="27" fillId="0" borderId="4" xfId="1" applyFont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4</xdr:row>
      <xdr:rowOff>66675</xdr:rowOff>
    </xdr:from>
    <xdr:to>
      <xdr:col>6</xdr:col>
      <xdr:colOff>476250</xdr:colOff>
      <xdr:row>5</xdr:row>
      <xdr:rowOff>247650</xdr:rowOff>
    </xdr:to>
    <xdr:pic>
      <xdr:nvPicPr>
        <xdr:cNvPr id="1251" name="그림 1" descr="CP451_w_main.png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819150"/>
          <a:ext cx="2952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38101</xdr:colOff>
      <xdr:row>7</xdr:row>
      <xdr:rowOff>19051</xdr:rowOff>
    </xdr:from>
    <xdr:to>
      <xdr:col>7</xdr:col>
      <xdr:colOff>609601</xdr:colOff>
      <xdr:row>7</xdr:row>
      <xdr:rowOff>590551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6" y="1800226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B1" zoomScaleSheetLayoutView="100" workbookViewId="0">
      <selection activeCell="N8" sqref="N8"/>
    </sheetView>
  </sheetViews>
  <sheetFormatPr defaultRowHeight="18" customHeight="1"/>
  <cols>
    <col min="1" max="1" width="0.875" hidden="1" customWidth="1"/>
    <col min="2" max="2" width="16.875" bestFit="1" customWidth="1"/>
    <col min="3" max="3" width="16.75" customWidth="1"/>
    <col min="4" max="4" width="6.125" style="1" customWidth="1"/>
    <col min="5" max="5" width="4.625" customWidth="1"/>
    <col min="6" max="6" width="3.625" customWidth="1"/>
    <col min="7" max="7" width="12.125" customWidth="1"/>
    <col min="8" max="8" width="13.125" customWidth="1"/>
    <col min="9" max="9" width="14" customWidth="1"/>
    <col min="14" max="14" width="15.25" customWidth="1"/>
  </cols>
  <sheetData>
    <row r="1" spans="2:9" ht="8.25" customHeight="1" thickBot="1"/>
    <row r="2" spans="2:9" ht="9.75" customHeight="1">
      <c r="B2" s="47" t="s">
        <v>24</v>
      </c>
      <c r="C2" s="48"/>
      <c r="D2" s="48"/>
      <c r="E2" s="48"/>
      <c r="F2" s="48"/>
      <c r="G2" s="48"/>
      <c r="H2" s="48"/>
      <c r="I2" s="49"/>
    </row>
    <row r="3" spans="2:9" ht="22.5" customHeight="1">
      <c r="B3" s="50"/>
      <c r="C3" s="51"/>
      <c r="D3" s="51"/>
      <c r="E3" s="51"/>
      <c r="F3" s="51"/>
      <c r="G3" s="51"/>
      <c r="H3" s="51"/>
      <c r="I3" s="52"/>
    </row>
    <row r="4" spans="2:9" ht="18.75" customHeight="1">
      <c r="B4" s="66"/>
      <c r="C4" s="67"/>
      <c r="D4" s="67"/>
      <c r="E4" s="67"/>
      <c r="F4" s="67"/>
      <c r="G4" s="67"/>
      <c r="H4" s="67"/>
      <c r="I4" s="68"/>
    </row>
    <row r="5" spans="2:9" ht="24.95" customHeight="1">
      <c r="B5" s="59" t="s">
        <v>11</v>
      </c>
      <c r="C5" s="60"/>
      <c r="D5" s="60"/>
      <c r="E5" s="60"/>
      <c r="F5" s="53" t="s">
        <v>21</v>
      </c>
      <c r="G5" s="54"/>
      <c r="H5" s="54"/>
      <c r="I5" s="55"/>
    </row>
    <row r="6" spans="2:9" s="2" customFormat="1" ht="31.5" customHeight="1">
      <c r="B6" s="10" t="s">
        <v>12</v>
      </c>
      <c r="C6" s="72" t="s">
        <v>26</v>
      </c>
      <c r="D6" s="73"/>
      <c r="E6" s="74"/>
      <c r="F6" s="56"/>
      <c r="G6" s="57"/>
      <c r="H6" s="57"/>
      <c r="I6" s="58"/>
    </row>
    <row r="7" spans="2:9" ht="24.95" customHeight="1">
      <c r="B7" s="10" t="s">
        <v>14</v>
      </c>
      <c r="C7" s="75" t="s">
        <v>27</v>
      </c>
      <c r="D7" s="75"/>
      <c r="E7" s="76"/>
      <c r="F7" s="44" t="s">
        <v>18</v>
      </c>
      <c r="G7" s="45"/>
      <c r="H7" s="45"/>
      <c r="I7" s="46"/>
    </row>
    <row r="8" spans="2:9" ht="48.75" customHeight="1">
      <c r="B8" s="77" t="s">
        <v>28</v>
      </c>
      <c r="C8" s="73"/>
      <c r="D8" s="73"/>
      <c r="E8" s="74"/>
      <c r="F8" s="44" t="s">
        <v>10</v>
      </c>
      <c r="G8" s="45"/>
      <c r="H8" s="45"/>
      <c r="I8" s="46"/>
    </row>
    <row r="9" spans="2:9" ht="24.95" customHeight="1">
      <c r="B9" s="69" t="s">
        <v>22</v>
      </c>
      <c r="C9" s="70"/>
      <c r="D9" s="70"/>
      <c r="E9" s="71"/>
      <c r="F9" s="44" t="s">
        <v>16</v>
      </c>
      <c r="G9" s="45"/>
      <c r="H9" s="45"/>
      <c r="I9" s="46"/>
    </row>
    <row r="10" spans="2:9" ht="24.75" customHeight="1">
      <c r="B10" s="81" t="s">
        <v>25</v>
      </c>
      <c r="C10" s="73"/>
      <c r="D10" s="73"/>
      <c r="E10" s="74"/>
      <c r="F10" s="44" t="s">
        <v>17</v>
      </c>
      <c r="G10" s="45"/>
      <c r="H10" s="45"/>
      <c r="I10" s="46"/>
    </row>
    <row r="11" spans="2:9" ht="27.75" customHeight="1">
      <c r="B11" s="19" t="s">
        <v>15</v>
      </c>
      <c r="C11" s="65" t="str">
        <f>NUMBERSTRING(H27,1)</f>
        <v>칠십칠만오천오백</v>
      </c>
      <c r="D11" s="65"/>
      <c r="E11" s="61" t="s">
        <v>9</v>
      </c>
      <c r="F11" s="62"/>
      <c r="G11" s="11" t="s">
        <v>13</v>
      </c>
      <c r="H11" s="63">
        <f>H27</f>
        <v>775500</v>
      </c>
      <c r="I11" s="64"/>
    </row>
    <row r="12" spans="2:9" s="3" customFormat="1" ht="20.100000000000001" customHeight="1">
      <c r="B12" s="24" t="s">
        <v>5</v>
      </c>
      <c r="C12" s="25" t="s">
        <v>0</v>
      </c>
      <c r="D12" s="78" t="s">
        <v>2</v>
      </c>
      <c r="E12" s="79"/>
      <c r="F12" s="80"/>
      <c r="G12" s="26" t="s">
        <v>1</v>
      </c>
      <c r="H12" s="26" t="s">
        <v>3</v>
      </c>
      <c r="I12" s="27" t="s">
        <v>6</v>
      </c>
    </row>
    <row r="13" spans="2:9" s="3" customFormat="1" ht="27.75" customHeight="1">
      <c r="B13" s="31" t="s">
        <v>29</v>
      </c>
      <c r="C13" s="32" t="s">
        <v>30</v>
      </c>
      <c r="D13" s="41">
        <v>12000</v>
      </c>
      <c r="E13" s="42"/>
      <c r="F13" s="43"/>
      <c r="G13" s="33">
        <v>50</v>
      </c>
      <c r="H13" s="29">
        <f t="shared" ref="H13:H15" si="0">D13*G13</f>
        <v>600000</v>
      </c>
      <c r="I13" s="37"/>
    </row>
    <row r="14" spans="2:9" s="3" customFormat="1" ht="29.25" customHeight="1">
      <c r="B14" s="31" t="s">
        <v>31</v>
      </c>
      <c r="C14" s="32" t="s">
        <v>32</v>
      </c>
      <c r="D14" s="102">
        <v>40000</v>
      </c>
      <c r="E14" s="102"/>
      <c r="F14" s="102"/>
      <c r="G14" s="33">
        <v>1</v>
      </c>
      <c r="H14" s="29">
        <f t="shared" si="0"/>
        <v>40000</v>
      </c>
      <c r="I14" s="34"/>
    </row>
    <row r="15" spans="2:9" s="3" customFormat="1" ht="25.5" customHeight="1">
      <c r="B15" s="31"/>
      <c r="C15" s="32" t="s">
        <v>33</v>
      </c>
      <c r="D15" s="41">
        <v>60000</v>
      </c>
      <c r="E15" s="42"/>
      <c r="F15" s="43"/>
      <c r="G15" s="33">
        <v>1</v>
      </c>
      <c r="H15" s="29">
        <f t="shared" si="0"/>
        <v>60000</v>
      </c>
      <c r="I15" s="34"/>
    </row>
    <row r="16" spans="2:9" s="3" customFormat="1" ht="25.5" customHeight="1">
      <c r="B16" s="31"/>
      <c r="C16" s="32"/>
      <c r="D16" s="102"/>
      <c r="E16" s="102"/>
      <c r="F16" s="102"/>
      <c r="G16" s="33"/>
      <c r="H16" s="29"/>
      <c r="I16" s="35"/>
    </row>
    <row r="17" spans="2:11" s="3" customFormat="1" ht="24.95" customHeight="1">
      <c r="B17" s="31"/>
      <c r="C17" s="32"/>
      <c r="D17" s="41"/>
      <c r="E17" s="42"/>
      <c r="F17" s="43"/>
      <c r="G17" s="33"/>
      <c r="H17" s="29"/>
      <c r="I17" s="35"/>
    </row>
    <row r="18" spans="2:11" s="3" customFormat="1" ht="22.5" customHeight="1">
      <c r="B18" s="31"/>
      <c r="C18" s="32"/>
      <c r="D18" s="102"/>
      <c r="E18" s="102"/>
      <c r="F18" s="102"/>
      <c r="G18" s="33"/>
      <c r="H18" s="29"/>
      <c r="I18" s="35"/>
    </row>
    <row r="19" spans="2:11" s="3" customFormat="1" ht="24.95" customHeight="1">
      <c r="B19" s="31"/>
      <c r="C19" s="32"/>
      <c r="D19" s="41"/>
      <c r="E19" s="42"/>
      <c r="F19" s="43"/>
      <c r="G19" s="33"/>
      <c r="H19" s="29"/>
      <c r="I19" s="30"/>
    </row>
    <row r="20" spans="2:11" s="3" customFormat="1" ht="24.95" customHeight="1">
      <c r="B20" s="31"/>
      <c r="C20" s="32"/>
      <c r="D20" s="41"/>
      <c r="E20" s="42"/>
      <c r="F20" s="43"/>
      <c r="G20" s="33"/>
      <c r="H20" s="29"/>
      <c r="I20" s="30"/>
    </row>
    <row r="21" spans="2:11" s="3" customFormat="1" ht="24.95" customHeight="1">
      <c r="B21" s="31"/>
      <c r="C21" s="32"/>
      <c r="D21" s="41"/>
      <c r="E21" s="42"/>
      <c r="F21" s="43"/>
      <c r="G21" s="33"/>
      <c r="H21" s="29"/>
      <c r="I21" s="34"/>
    </row>
    <row r="22" spans="2:11" s="3" customFormat="1" ht="22.5" customHeight="1">
      <c r="B22" s="31"/>
      <c r="C22" s="32"/>
      <c r="D22" s="41"/>
      <c r="E22" s="42"/>
      <c r="F22" s="43"/>
      <c r="G22" s="33"/>
      <c r="H22" s="29"/>
      <c r="I22" s="34"/>
    </row>
    <row r="23" spans="2:11" s="3" customFormat="1" ht="20.25" customHeight="1">
      <c r="B23" s="20"/>
      <c r="C23" s="21"/>
      <c r="D23" s="104"/>
      <c r="E23" s="105"/>
      <c r="F23" s="106"/>
      <c r="G23" s="22"/>
      <c r="H23" s="29"/>
      <c r="I23" s="17"/>
    </row>
    <row r="24" spans="2:11" s="3" customFormat="1" ht="24.95" customHeight="1">
      <c r="B24" s="13" t="s">
        <v>20</v>
      </c>
      <c r="C24" s="16"/>
      <c r="D24" s="103"/>
      <c r="E24" s="103"/>
      <c r="F24" s="103"/>
      <c r="G24" s="14"/>
      <c r="H24" s="36">
        <v>5000</v>
      </c>
      <c r="I24" s="35"/>
    </row>
    <row r="25" spans="2:11" s="3" customFormat="1" ht="20.100000000000001" customHeight="1">
      <c r="B25" s="39" t="s">
        <v>8</v>
      </c>
      <c r="C25" s="86"/>
      <c r="D25" s="87"/>
      <c r="E25" s="87"/>
      <c r="F25" s="87"/>
      <c r="G25" s="101"/>
      <c r="H25" s="23">
        <f>SUM(H13:H24)</f>
        <v>705000</v>
      </c>
      <c r="I25" s="15"/>
    </row>
    <row r="26" spans="2:11" s="3" customFormat="1" ht="20.100000000000001" customHeight="1">
      <c r="B26" s="39" t="s">
        <v>23</v>
      </c>
      <c r="C26" s="86"/>
      <c r="D26" s="87"/>
      <c r="E26" s="87"/>
      <c r="F26" s="87"/>
      <c r="G26" s="101"/>
      <c r="H26" s="23">
        <v>70500</v>
      </c>
      <c r="I26" s="18"/>
    </row>
    <row r="27" spans="2:11" s="3" customFormat="1" ht="20.100000000000001" customHeight="1">
      <c r="B27" s="40" t="s">
        <v>7</v>
      </c>
      <c r="C27" s="98"/>
      <c r="D27" s="99"/>
      <c r="E27" s="99"/>
      <c r="F27" s="99"/>
      <c r="G27" s="100"/>
      <c r="H27" s="28">
        <f>SUM(H25:H26)</f>
        <v>775500</v>
      </c>
      <c r="I27" s="38"/>
    </row>
    <row r="28" spans="2:11" s="3" customFormat="1" ht="20.100000000000001" customHeight="1">
      <c r="B28" s="83" t="s">
        <v>4</v>
      </c>
      <c r="C28" s="92" t="s">
        <v>19</v>
      </c>
      <c r="D28" s="93"/>
      <c r="E28" s="93"/>
      <c r="F28" s="93"/>
      <c r="G28" s="93"/>
      <c r="H28" s="93"/>
      <c r="I28" s="94"/>
      <c r="J28" s="12"/>
      <c r="K28" s="12"/>
    </row>
    <row r="29" spans="2:11" s="3" customFormat="1" ht="20.100000000000001" customHeight="1">
      <c r="B29" s="84"/>
      <c r="C29" s="95"/>
      <c r="D29" s="96"/>
      <c r="E29" s="96"/>
      <c r="F29" s="96"/>
      <c r="G29" s="96"/>
      <c r="H29" s="96"/>
      <c r="I29" s="97"/>
    </row>
    <row r="30" spans="2:11" s="3" customFormat="1" ht="16.5" customHeight="1">
      <c r="B30" s="84"/>
      <c r="C30" s="86"/>
      <c r="D30" s="87"/>
      <c r="E30" s="87"/>
      <c r="F30" s="87"/>
      <c r="G30" s="87"/>
      <c r="H30" s="87"/>
      <c r="I30" s="88"/>
    </row>
    <row r="31" spans="2:11" s="3" customFormat="1" ht="18" hidden="1" customHeight="1" thickBot="1">
      <c r="B31" s="85"/>
      <c r="C31" s="89"/>
      <c r="D31" s="90"/>
      <c r="E31" s="90"/>
      <c r="F31" s="90"/>
      <c r="G31" s="90"/>
      <c r="H31" s="90"/>
      <c r="I31" s="91"/>
    </row>
    <row r="32" spans="2:11" s="3" customFormat="1" ht="18" customHeight="1">
      <c r="B32" s="82"/>
      <c r="C32" s="82"/>
      <c r="D32" s="82"/>
      <c r="E32" s="82"/>
      <c r="F32" s="82"/>
      <c r="G32" s="4"/>
      <c r="H32" s="5"/>
      <c r="I32" s="6"/>
    </row>
    <row r="33" spans="2:10" s="3" customFormat="1" ht="18" customHeight="1">
      <c r="B33"/>
      <c r="C33"/>
      <c r="D33" s="1"/>
      <c r="E33"/>
      <c r="F33"/>
      <c r="G33"/>
      <c r="H33"/>
      <c r="I33"/>
    </row>
    <row r="34" spans="2:10" s="3" customFormat="1" ht="18" customHeight="1">
      <c r="B34"/>
      <c r="C34"/>
      <c r="D34" s="1"/>
      <c r="E34"/>
      <c r="F34"/>
      <c r="G34" s="8"/>
      <c r="H34"/>
      <c r="I34"/>
    </row>
    <row r="35" spans="2:10" s="3" customFormat="1" ht="18" customHeight="1">
      <c r="B35"/>
      <c r="C35"/>
      <c r="D35" s="1"/>
      <c r="E35"/>
      <c r="F35"/>
      <c r="G35"/>
      <c r="H35"/>
      <c r="I35"/>
    </row>
    <row r="36" spans="2:10" s="7" customFormat="1" ht="23.25" customHeight="1">
      <c r="B36"/>
      <c r="C36"/>
      <c r="D36" s="1"/>
      <c r="E36"/>
      <c r="F36"/>
      <c r="G36"/>
      <c r="H36"/>
      <c r="I36"/>
    </row>
    <row r="38" spans="2:10" ht="18" customHeight="1">
      <c r="J38" s="9"/>
    </row>
  </sheetData>
  <mergeCells count="37">
    <mergeCell ref="D24:F24"/>
    <mergeCell ref="D21:F21"/>
    <mergeCell ref="D19:F19"/>
    <mergeCell ref="D22:F22"/>
    <mergeCell ref="D23:F23"/>
    <mergeCell ref="D12:F12"/>
    <mergeCell ref="B10:E10"/>
    <mergeCell ref="B32:F32"/>
    <mergeCell ref="B28:B31"/>
    <mergeCell ref="C30:I30"/>
    <mergeCell ref="C31:I31"/>
    <mergeCell ref="C28:I29"/>
    <mergeCell ref="C27:G27"/>
    <mergeCell ref="C25:G25"/>
    <mergeCell ref="D17:F17"/>
    <mergeCell ref="D18:F18"/>
    <mergeCell ref="D20:F20"/>
    <mergeCell ref="D14:F14"/>
    <mergeCell ref="C26:G26"/>
    <mergeCell ref="D16:F16"/>
    <mergeCell ref="D15:F15"/>
    <mergeCell ref="D13:F13"/>
    <mergeCell ref="F9:I9"/>
    <mergeCell ref="B2:I3"/>
    <mergeCell ref="F5:I6"/>
    <mergeCell ref="B5:E5"/>
    <mergeCell ref="E11:F11"/>
    <mergeCell ref="H11:I11"/>
    <mergeCell ref="F7:I7"/>
    <mergeCell ref="C11:D11"/>
    <mergeCell ref="B4:I4"/>
    <mergeCell ref="B9:E9"/>
    <mergeCell ref="C6:E6"/>
    <mergeCell ref="F8:I8"/>
    <mergeCell ref="C7:E7"/>
    <mergeCell ref="B8:E8"/>
    <mergeCell ref="F10:I10"/>
  </mergeCells>
  <phoneticPr fontId="1" type="noConversion"/>
  <printOptions horizontalCentered="1"/>
  <pageMargins left="0.39370078740157483" right="0.39370078740157483" top="0.78740157480314965" bottom="0.39370078740157483" header="0.31496062992125984" footer="0.39370078740157483"/>
  <pageSetup paperSize="9" orientation="portrait" horizontalDpi="4294967293" r:id="rId1"/>
  <headerFooter>
    <oddFooter>&amp;C&amp;"-,굵게"&amp;14www.joyt.co.kr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내pc</cp:lastModifiedBy>
  <cp:lastPrinted>2023-02-21T05:39:13Z</cp:lastPrinted>
  <dcterms:created xsi:type="dcterms:W3CDTF">2010-07-28T05:35:53Z</dcterms:created>
  <dcterms:modified xsi:type="dcterms:W3CDTF">2023-02-21T07:07:25Z</dcterms:modified>
</cp:coreProperties>
</file>