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300" windowWidth="14160" windowHeight="11910" activeTab="0"/>
  </bookViews>
  <sheets>
    <sheet name="거래명세서" sheetId="1" r:id="rId1"/>
  </sheets>
  <definedNames>
    <definedName name="_xlnm.Print_Area" localSheetId="0">'거래명세서'!$B$1:$L$37</definedName>
  </definedNames>
  <calcPr fullCalcOnLoad="1"/>
</workbook>
</file>

<file path=xl/sharedStrings.xml><?xml version="1.0" encoding="utf-8"?>
<sst xmlns="http://schemas.openxmlformats.org/spreadsheetml/2006/main" count="39" uniqueCount="39">
  <si>
    <t>권</t>
  </si>
  <si>
    <t>호</t>
  </si>
  <si>
    <t>공
급
자</t>
  </si>
  <si>
    <t>등록번호</t>
  </si>
  <si>
    <t>상    호</t>
  </si>
  <si>
    <t>성  명</t>
  </si>
  <si>
    <t>주    소</t>
  </si>
  <si>
    <t>아래와 같이 계산합니다.</t>
  </si>
  <si>
    <t>업    태</t>
  </si>
  <si>
    <t>종  목</t>
  </si>
  <si>
    <t>합계 금액</t>
  </si>
  <si>
    <t>월</t>
  </si>
  <si>
    <t>일</t>
  </si>
  <si>
    <t>품   목</t>
  </si>
  <si>
    <t>수량</t>
  </si>
  <si>
    <t>공급가액</t>
  </si>
  <si>
    <t>VAT</t>
  </si>
  <si>
    <t>합  계</t>
  </si>
  <si>
    <t>합     계</t>
  </si>
  <si>
    <t>전잔액</t>
  </si>
  <si>
    <t>입  금</t>
  </si>
  <si>
    <t>잔 금</t>
  </si>
  <si>
    <t>합계</t>
  </si>
  <si>
    <t>원</t>
  </si>
  <si>
    <r>
      <t>7</t>
    </r>
    <r>
      <rPr>
        <sz val="11"/>
        <color indexed="8"/>
        <rFont val="맑은 고딕"/>
        <family val="3"/>
      </rPr>
      <t>62-59-00106</t>
    </r>
  </si>
  <si>
    <t>다온컴퍼니</t>
  </si>
  <si>
    <t>조수경</t>
  </si>
  <si>
    <t>제조/도소매</t>
  </si>
  <si>
    <t>가방,판촉물,전자상거래</t>
  </si>
  <si>
    <t>거래 명세서</t>
  </si>
  <si>
    <t>단가</t>
  </si>
  <si>
    <t>입금확인후 출고됩니다.
입금계좌안내 : 301-0243-0317-71 농협은행 조수경(다온컴퍼니)</t>
  </si>
  <si>
    <t>경시 수원시 팔달구 중부대로 128번길 9, 1층(인계동, 태양빌딩)</t>
  </si>
  <si>
    <t>비즈폼기프트</t>
  </si>
  <si>
    <t>에코백P타입</t>
  </si>
  <si>
    <t>컬러웨빙끈/블랙200,그린100</t>
  </si>
  <si>
    <t>디지털인쇄</t>
  </si>
  <si>
    <t>1도인쇄</t>
  </si>
  <si>
    <t>배송비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</si>
</sst>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#,##0;[Red]#,##0"/>
    <numFmt numFmtId="183" formatCode="mm&quot;월&quot;\ dd&quot;일&quot;"/>
    <numFmt numFmtId="184" formatCode="&quot;¥&quot;#,##0"/>
    <numFmt numFmtId="185" formatCode="#,##0_ "/>
    <numFmt numFmtId="186" formatCode="[$₩-412]#,##0.00_);[Red]\([$₩-412]#,##0.00\)"/>
    <numFmt numFmtId="187" formatCode="yyyy&quot;年&quot;m&quot;月&quot;d&quot;日&quot;"/>
    <numFmt numFmtId="188" formatCode="m&quot;月&quot;d&quot;日&quot;;@"/>
    <numFmt numFmtId="189" formatCode="m&quot;월&quot;\ d&quot;일&quot;;@"/>
    <numFmt numFmtId="190" formatCode="mmm\-yyyy"/>
    <numFmt numFmtId="191" formatCode="m&quot;/&quot;d;@"/>
  </numFmts>
  <fonts count="25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8.05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8.05"/>
      <color indexed="12"/>
      <name val="맑은 고딕"/>
      <family val="3"/>
    </font>
    <font>
      <sz val="8"/>
      <name val="맑은 고딕"/>
      <family val="3"/>
    </font>
    <font>
      <b/>
      <sz val="18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0"/>
      <color indexed="8"/>
      <name val="맑은 고딕"/>
      <family val="3"/>
    </font>
    <font>
      <b/>
      <sz val="16"/>
      <color indexed="8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2" fontId="0" fillId="0" borderId="13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82" fontId="0" fillId="0" borderId="15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82" fontId="0" fillId="0" borderId="13" xfId="0" applyNumberFormat="1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10" fillId="0" borderId="30" xfId="0" applyNumberFormat="1" applyFont="1" applyBorder="1" applyAlignment="1">
      <alignment horizontal="center" vertical="center"/>
    </xf>
    <xf numFmtId="182" fontId="10" fillId="0" borderId="23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91" fontId="21" fillId="0" borderId="34" xfId="0" applyNumberFormat="1" applyFont="1" applyBorder="1" applyAlignment="1">
      <alignment horizontal="center" vertical="center"/>
    </xf>
    <xf numFmtId="191" fontId="21" fillId="0" borderId="10" xfId="0" applyNumberFormat="1" applyFont="1" applyBorder="1" applyAlignment="1">
      <alignment horizontal="center" vertical="center"/>
    </xf>
    <xf numFmtId="182" fontId="23" fillId="0" borderId="35" xfId="0" applyNumberFormat="1" applyFont="1" applyBorder="1" applyAlignment="1">
      <alignment horizontal="center" vertical="center"/>
    </xf>
    <xf numFmtId="182" fontId="23" fillId="0" borderId="15" xfId="0" applyNumberFormat="1" applyFont="1" applyBorder="1" applyAlignment="1">
      <alignment horizontal="center" vertical="center"/>
    </xf>
    <xf numFmtId="182" fontId="23" fillId="0" borderId="10" xfId="0" applyNumberFormat="1" applyFont="1" applyBorder="1" applyAlignment="1">
      <alignment horizontal="center" vertical="center"/>
    </xf>
    <xf numFmtId="191" fontId="21" fillId="0" borderId="34" xfId="0" applyNumberFormat="1" applyFont="1" applyBorder="1" applyAlignment="1">
      <alignment vertical="center"/>
    </xf>
    <xf numFmtId="191" fontId="21" fillId="0" borderId="10" xfId="0" applyNumberFormat="1" applyFont="1" applyBorder="1" applyAlignment="1">
      <alignment vertical="center"/>
    </xf>
    <xf numFmtId="49" fontId="23" fillId="0" borderId="3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2" fontId="10" fillId="0" borderId="40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91" fontId="21" fillId="0" borderId="41" xfId="0" applyNumberFormat="1" applyFont="1" applyBorder="1" applyAlignment="1">
      <alignment vertical="center"/>
    </xf>
    <xf numFmtId="191" fontId="21" fillId="0" borderId="38" xfId="0" applyNumberFormat="1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0" fillId="0" borderId="2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31" fontId="10" fillId="0" borderId="41" xfId="0" applyNumberFormat="1" applyFont="1" applyBorder="1" applyAlignment="1">
      <alignment horizontal="center" vertical="center"/>
    </xf>
    <xf numFmtId="31" fontId="10" fillId="0" borderId="37" xfId="0" applyNumberFormat="1" applyFont="1" applyBorder="1" applyAlignment="1">
      <alignment horizontal="center" vertical="center"/>
    </xf>
    <xf numFmtId="31" fontId="10" fillId="0" borderId="38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</xdr:row>
      <xdr:rowOff>95250</xdr:rowOff>
    </xdr:from>
    <xdr:to>
      <xdr:col>12</xdr:col>
      <xdr:colOff>0</xdr:colOff>
      <xdr:row>4</xdr:row>
      <xdr:rowOff>190500</xdr:rowOff>
    </xdr:to>
    <xdr:pic>
      <xdr:nvPicPr>
        <xdr:cNvPr id="1" name="Picture 1" descr="도장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848600" y="5143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1123950</xdr:colOff>
      <xdr:row>2</xdr:row>
      <xdr:rowOff>19050</xdr:rowOff>
    </xdr:from>
    <xdr:to>
      <xdr:col>11</xdr:col>
      <xdr:colOff>1609725</xdr:colOff>
      <xdr:row>3</xdr:row>
      <xdr:rowOff>219075</xdr:rowOff>
    </xdr:to>
    <xdr:pic>
      <xdr:nvPicPr>
        <xdr:cNvPr id="2" name="그림 4" descr="도장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4381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showZeros="0" tabSelected="1" zoomScale="80" zoomScaleNormal="80" zoomScalePageLayoutView="0" workbookViewId="0" topLeftCell="A1">
      <selection activeCell="AB31" sqref="AB31"/>
    </sheetView>
  </sheetViews>
  <sheetFormatPr defaultColWidth="9.00390625" defaultRowHeight="16.5"/>
  <cols>
    <col min="1" max="1" width="1.625" style="0" customWidth="1"/>
    <col min="2" max="3" width="2.875" style="0" customWidth="1"/>
    <col min="4" max="5" width="3.625" style="0" customWidth="1"/>
    <col min="6" max="6" width="15.25390625" style="0" customWidth="1"/>
    <col min="7" max="7" width="8.875" style="0" customWidth="1"/>
    <col min="8" max="8" width="10.75390625" style="0" customWidth="1"/>
    <col min="9" max="9" width="9.50390625" style="0" customWidth="1"/>
    <col min="10" max="10" width="12.125" style="0" customWidth="1"/>
    <col min="11" max="11" width="10.125" style="0" customWidth="1"/>
    <col min="12" max="12" width="21.75390625" style="0" customWidth="1"/>
  </cols>
  <sheetData>
    <row r="1" ht="3" customHeight="1" thickBot="1"/>
    <row r="2" spans="2:12" ht="30" customHeight="1">
      <c r="B2" s="60" t="s">
        <v>0</v>
      </c>
      <c r="C2" s="61"/>
      <c r="D2" s="62" t="s">
        <v>1</v>
      </c>
      <c r="E2" s="61"/>
      <c r="F2" s="63" t="s">
        <v>29</v>
      </c>
      <c r="G2" s="63"/>
      <c r="H2" s="63"/>
      <c r="I2" s="63"/>
      <c r="J2" s="63"/>
      <c r="K2" s="63"/>
      <c r="L2" s="64"/>
    </row>
    <row r="3" spans="2:12" ht="20.25" customHeight="1">
      <c r="B3" s="65">
        <v>44088</v>
      </c>
      <c r="C3" s="66"/>
      <c r="D3" s="66"/>
      <c r="E3" s="66"/>
      <c r="F3" s="67"/>
      <c r="G3" s="68" t="s">
        <v>2</v>
      </c>
      <c r="H3" s="3" t="s">
        <v>3</v>
      </c>
      <c r="I3" s="71" t="s">
        <v>24</v>
      </c>
      <c r="J3" s="72"/>
      <c r="K3" s="72"/>
      <c r="L3" s="73"/>
    </row>
    <row r="4" spans="2:12" ht="20.25" customHeight="1">
      <c r="B4" s="74" t="s">
        <v>33</v>
      </c>
      <c r="C4" s="75"/>
      <c r="D4" s="75"/>
      <c r="E4" s="75"/>
      <c r="F4" s="76"/>
      <c r="G4" s="69"/>
      <c r="H4" s="3" t="s">
        <v>4</v>
      </c>
      <c r="I4" s="35" t="s">
        <v>25</v>
      </c>
      <c r="J4" s="36"/>
      <c r="K4" s="1" t="s">
        <v>5</v>
      </c>
      <c r="L4" s="2" t="s">
        <v>26</v>
      </c>
    </row>
    <row r="5" spans="2:12" ht="20.25" customHeight="1">
      <c r="B5" s="74"/>
      <c r="C5" s="75"/>
      <c r="D5" s="75"/>
      <c r="E5" s="75"/>
      <c r="F5" s="76"/>
      <c r="G5" s="69"/>
      <c r="H5" s="3" t="s">
        <v>6</v>
      </c>
      <c r="I5" s="35" t="s">
        <v>32</v>
      </c>
      <c r="J5" s="71"/>
      <c r="K5" s="71"/>
      <c r="L5" s="77"/>
    </row>
    <row r="6" spans="2:12" ht="20.25" customHeight="1">
      <c r="B6" s="78" t="s">
        <v>7</v>
      </c>
      <c r="C6" s="71"/>
      <c r="D6" s="71"/>
      <c r="E6" s="71"/>
      <c r="F6" s="36"/>
      <c r="G6" s="70"/>
      <c r="H6" s="3" t="s">
        <v>8</v>
      </c>
      <c r="I6" s="35" t="s">
        <v>27</v>
      </c>
      <c r="J6" s="36"/>
      <c r="K6" s="1" t="s">
        <v>9</v>
      </c>
      <c r="L6" s="2" t="s">
        <v>28</v>
      </c>
    </row>
    <row r="7" spans="2:12" ht="20.25" customHeight="1" thickBot="1">
      <c r="B7" s="52" t="s">
        <v>10</v>
      </c>
      <c r="C7" s="53"/>
      <c r="D7" s="53"/>
      <c r="E7" s="53"/>
      <c r="F7" s="54"/>
      <c r="G7" s="54"/>
      <c r="H7" s="54"/>
      <c r="I7" s="55">
        <f>L34+F35</f>
        <v>1685200</v>
      </c>
      <c r="J7" s="56"/>
      <c r="K7" s="9" t="s">
        <v>23</v>
      </c>
      <c r="L7" s="17"/>
    </row>
    <row r="8" spans="2:12" ht="20.25" customHeight="1">
      <c r="B8" s="13" t="s">
        <v>11</v>
      </c>
      <c r="C8" s="14" t="s">
        <v>12</v>
      </c>
      <c r="D8" s="57" t="s">
        <v>13</v>
      </c>
      <c r="E8" s="22"/>
      <c r="F8" s="22"/>
      <c r="G8" s="23"/>
      <c r="H8" s="6" t="s">
        <v>30</v>
      </c>
      <c r="I8" s="6" t="s">
        <v>14</v>
      </c>
      <c r="J8" s="6" t="s">
        <v>15</v>
      </c>
      <c r="K8" s="6" t="s">
        <v>16</v>
      </c>
      <c r="L8" s="15" t="s">
        <v>22</v>
      </c>
    </row>
    <row r="9" spans="2:12" ht="18" customHeight="1">
      <c r="B9" s="58">
        <v>44088</v>
      </c>
      <c r="C9" s="59"/>
      <c r="D9" s="49" t="s">
        <v>34</v>
      </c>
      <c r="E9" s="50"/>
      <c r="F9" s="50"/>
      <c r="G9" s="51"/>
      <c r="H9" s="10">
        <v>4000</v>
      </c>
      <c r="I9" s="10">
        <v>300</v>
      </c>
      <c r="J9" s="10">
        <f>I9*H9</f>
        <v>1200000</v>
      </c>
      <c r="K9" s="10">
        <f aca="true" t="shared" si="0" ref="K9:K16">J9*0.1</f>
        <v>120000</v>
      </c>
      <c r="L9" s="12">
        <f>SUM(J9:K9)</f>
        <v>1320000</v>
      </c>
    </row>
    <row r="10" spans="2:12" ht="18" customHeight="1">
      <c r="B10" s="39"/>
      <c r="C10" s="40"/>
      <c r="D10" s="41" t="s">
        <v>35</v>
      </c>
      <c r="E10" s="42"/>
      <c r="F10" s="42"/>
      <c r="G10" s="43"/>
      <c r="H10" s="10">
        <v>300</v>
      </c>
      <c r="I10" s="10">
        <v>300</v>
      </c>
      <c r="J10" s="10">
        <f>I10*H10</f>
        <v>90000</v>
      </c>
      <c r="K10" s="10">
        <f t="shared" si="0"/>
        <v>9000</v>
      </c>
      <c r="L10" s="12">
        <f aca="true" t="shared" si="1" ref="L10:L33">SUM(J10:K10)</f>
        <v>99000</v>
      </c>
    </row>
    <row r="11" spans="2:12" ht="18" customHeight="1">
      <c r="B11" s="44"/>
      <c r="C11" s="45"/>
      <c r="D11" s="46" t="s">
        <v>36</v>
      </c>
      <c r="E11" s="47"/>
      <c r="F11" s="47"/>
      <c r="G11" s="48"/>
      <c r="H11" s="5">
        <v>900</v>
      </c>
      <c r="I11" s="10">
        <v>200</v>
      </c>
      <c r="J11" s="10">
        <f>I11*H11</f>
        <v>180000</v>
      </c>
      <c r="K11" s="10">
        <f t="shared" si="0"/>
        <v>18000</v>
      </c>
      <c r="L11" s="12">
        <f t="shared" si="1"/>
        <v>198000</v>
      </c>
    </row>
    <row r="12" spans="2:12" ht="18" customHeight="1">
      <c r="B12" s="44"/>
      <c r="C12" s="45"/>
      <c r="D12" s="46" t="s">
        <v>37</v>
      </c>
      <c r="E12" s="47"/>
      <c r="F12" s="47"/>
      <c r="G12" s="48"/>
      <c r="H12" s="5">
        <v>500</v>
      </c>
      <c r="I12" s="5">
        <v>100</v>
      </c>
      <c r="J12" s="10">
        <f>I12*H12</f>
        <v>50000</v>
      </c>
      <c r="K12" s="10">
        <f t="shared" si="0"/>
        <v>5000</v>
      </c>
      <c r="L12" s="12">
        <f t="shared" si="1"/>
        <v>55000</v>
      </c>
    </row>
    <row r="13" spans="2:12" ht="18" customHeight="1">
      <c r="B13" s="39"/>
      <c r="C13" s="40"/>
      <c r="D13" s="46"/>
      <c r="E13" s="47"/>
      <c r="F13" s="47"/>
      <c r="G13" s="48"/>
      <c r="H13" s="5"/>
      <c r="I13" s="5"/>
      <c r="J13" s="5">
        <f aca="true" t="shared" si="2" ref="J13:J30">I13*H13</f>
        <v>0</v>
      </c>
      <c r="K13" s="10">
        <f t="shared" si="0"/>
        <v>0</v>
      </c>
      <c r="L13" s="12">
        <f t="shared" si="1"/>
        <v>0</v>
      </c>
    </row>
    <row r="14" spans="2:12" ht="18" customHeight="1">
      <c r="B14" s="44"/>
      <c r="C14" s="45"/>
      <c r="D14" s="46"/>
      <c r="E14" s="47"/>
      <c r="F14" s="47"/>
      <c r="G14" s="48"/>
      <c r="H14" s="5"/>
      <c r="I14" s="5"/>
      <c r="J14" s="5">
        <f t="shared" si="2"/>
        <v>0</v>
      </c>
      <c r="K14" s="10">
        <f t="shared" si="0"/>
        <v>0</v>
      </c>
      <c r="L14" s="12">
        <f t="shared" si="1"/>
        <v>0</v>
      </c>
    </row>
    <row r="15" spans="2:12" ht="18" customHeight="1">
      <c r="B15" s="44"/>
      <c r="C15" s="45"/>
      <c r="D15" s="46" t="s">
        <v>38</v>
      </c>
      <c r="E15" s="47"/>
      <c r="F15" s="47"/>
      <c r="G15" s="48"/>
      <c r="H15" s="5">
        <v>4000</v>
      </c>
      <c r="I15" s="5">
        <v>3</v>
      </c>
      <c r="J15" s="5">
        <f t="shared" si="2"/>
        <v>12000</v>
      </c>
      <c r="K15" s="10">
        <f t="shared" si="0"/>
        <v>1200</v>
      </c>
      <c r="L15" s="12">
        <f t="shared" si="1"/>
        <v>13200</v>
      </c>
    </row>
    <row r="16" spans="2:12" ht="18" customHeight="1">
      <c r="B16" s="44"/>
      <c r="C16" s="45"/>
      <c r="D16" s="49"/>
      <c r="E16" s="50"/>
      <c r="F16" s="50"/>
      <c r="G16" s="51"/>
      <c r="H16" s="5"/>
      <c r="I16" s="5"/>
      <c r="J16" s="5">
        <f t="shared" si="2"/>
        <v>0</v>
      </c>
      <c r="K16" s="10">
        <f t="shared" si="0"/>
        <v>0</v>
      </c>
      <c r="L16" s="12">
        <f t="shared" si="1"/>
        <v>0</v>
      </c>
    </row>
    <row r="17" spans="2:12" ht="18" customHeight="1">
      <c r="B17" s="44"/>
      <c r="C17" s="45"/>
      <c r="D17" s="41"/>
      <c r="E17" s="42"/>
      <c r="F17" s="42"/>
      <c r="G17" s="43"/>
      <c r="H17" s="5"/>
      <c r="I17" s="5"/>
      <c r="J17" s="5">
        <f t="shared" si="2"/>
        <v>0</v>
      </c>
      <c r="K17" s="10">
        <f>J17*0.1</f>
        <v>0</v>
      </c>
      <c r="L17" s="12">
        <f t="shared" si="1"/>
        <v>0</v>
      </c>
    </row>
    <row r="18" spans="2:12" ht="18" customHeight="1">
      <c r="B18" s="44"/>
      <c r="C18" s="45"/>
      <c r="D18" s="46"/>
      <c r="E18" s="47"/>
      <c r="F18" s="47"/>
      <c r="G18" s="48"/>
      <c r="H18" s="5"/>
      <c r="I18" s="5"/>
      <c r="J18" s="5">
        <f t="shared" si="2"/>
        <v>0</v>
      </c>
      <c r="K18" s="10">
        <f>J18*0.1</f>
        <v>0</v>
      </c>
      <c r="L18" s="12">
        <f t="shared" si="1"/>
        <v>0</v>
      </c>
    </row>
    <row r="19" spans="2:12" ht="18" customHeight="1">
      <c r="B19" s="44"/>
      <c r="C19" s="45"/>
      <c r="D19" s="46"/>
      <c r="E19" s="47"/>
      <c r="F19" s="47"/>
      <c r="G19" s="48"/>
      <c r="H19" s="5"/>
      <c r="I19" s="5"/>
      <c r="J19" s="5">
        <f t="shared" si="2"/>
        <v>0</v>
      </c>
      <c r="K19" s="10">
        <f>J19*0.1</f>
        <v>0</v>
      </c>
      <c r="L19" s="12">
        <f t="shared" si="1"/>
        <v>0</v>
      </c>
    </row>
    <row r="20" spans="2:12" ht="18" customHeight="1">
      <c r="B20" s="39"/>
      <c r="C20" s="40"/>
      <c r="D20" s="46"/>
      <c r="E20" s="47"/>
      <c r="F20" s="47"/>
      <c r="G20" s="48"/>
      <c r="H20" s="5"/>
      <c r="I20" s="5"/>
      <c r="J20" s="5">
        <f t="shared" si="2"/>
        <v>0</v>
      </c>
      <c r="K20" s="10">
        <f aca="true" t="shared" si="3" ref="K20:K33">J20*0.1</f>
        <v>0</v>
      </c>
      <c r="L20" s="12">
        <f t="shared" si="1"/>
        <v>0</v>
      </c>
    </row>
    <row r="21" spans="2:12" ht="18" customHeight="1">
      <c r="B21" s="39"/>
      <c r="C21" s="40"/>
      <c r="D21" s="41"/>
      <c r="E21" s="42"/>
      <c r="F21" s="42"/>
      <c r="G21" s="43"/>
      <c r="H21" s="5"/>
      <c r="I21" s="5"/>
      <c r="J21" s="5">
        <f t="shared" si="2"/>
        <v>0</v>
      </c>
      <c r="K21" s="10">
        <f t="shared" si="3"/>
        <v>0</v>
      </c>
      <c r="L21" s="12">
        <f t="shared" si="1"/>
        <v>0</v>
      </c>
    </row>
    <row r="22" spans="2:12" ht="18" customHeight="1">
      <c r="B22" s="39"/>
      <c r="C22" s="40"/>
      <c r="D22" s="41"/>
      <c r="E22" s="42"/>
      <c r="F22" s="42"/>
      <c r="G22" s="43"/>
      <c r="H22" s="5"/>
      <c r="I22" s="5"/>
      <c r="J22" s="5">
        <f t="shared" si="2"/>
        <v>0</v>
      </c>
      <c r="K22" s="10">
        <f t="shared" si="3"/>
        <v>0</v>
      </c>
      <c r="L22" s="12">
        <f t="shared" si="1"/>
        <v>0</v>
      </c>
    </row>
    <row r="23" spans="2:12" ht="18" customHeight="1">
      <c r="B23" s="39"/>
      <c r="C23" s="40"/>
      <c r="D23" s="41"/>
      <c r="E23" s="42"/>
      <c r="F23" s="42"/>
      <c r="G23" s="43"/>
      <c r="H23" s="5"/>
      <c r="I23" s="5"/>
      <c r="J23" s="5">
        <f t="shared" si="2"/>
        <v>0</v>
      </c>
      <c r="K23" s="10">
        <f t="shared" si="3"/>
        <v>0</v>
      </c>
      <c r="L23" s="12">
        <f t="shared" si="1"/>
        <v>0</v>
      </c>
    </row>
    <row r="24" spans="2:12" ht="18" customHeight="1">
      <c r="B24" s="39"/>
      <c r="C24" s="40"/>
      <c r="D24" s="41"/>
      <c r="E24" s="42"/>
      <c r="F24" s="42"/>
      <c r="G24" s="43"/>
      <c r="H24" s="5"/>
      <c r="I24" s="5"/>
      <c r="J24" s="5">
        <f t="shared" si="2"/>
        <v>0</v>
      </c>
      <c r="K24" s="10">
        <f t="shared" si="3"/>
        <v>0</v>
      </c>
      <c r="L24" s="12">
        <f t="shared" si="1"/>
        <v>0</v>
      </c>
    </row>
    <row r="25" spans="2:12" ht="18" customHeight="1">
      <c r="B25" s="39"/>
      <c r="C25" s="40"/>
      <c r="D25" s="41"/>
      <c r="E25" s="42"/>
      <c r="F25" s="42"/>
      <c r="G25" s="43"/>
      <c r="H25" s="5"/>
      <c r="I25" s="5"/>
      <c r="J25" s="5">
        <f t="shared" si="2"/>
        <v>0</v>
      </c>
      <c r="K25" s="10">
        <f t="shared" si="3"/>
        <v>0</v>
      </c>
      <c r="L25" s="12">
        <f t="shared" si="1"/>
        <v>0</v>
      </c>
    </row>
    <row r="26" spans="2:12" ht="18" customHeight="1">
      <c r="B26" s="44"/>
      <c r="C26" s="45"/>
      <c r="D26" s="41"/>
      <c r="E26" s="42"/>
      <c r="F26" s="42"/>
      <c r="G26" s="43"/>
      <c r="H26" s="5"/>
      <c r="I26" s="5"/>
      <c r="J26" s="5">
        <f t="shared" si="2"/>
        <v>0</v>
      </c>
      <c r="K26" s="10">
        <f t="shared" si="3"/>
        <v>0</v>
      </c>
      <c r="L26" s="12">
        <f t="shared" si="1"/>
        <v>0</v>
      </c>
    </row>
    <row r="27" spans="2:12" ht="18" customHeight="1">
      <c r="B27" s="39"/>
      <c r="C27" s="40"/>
      <c r="D27" s="41"/>
      <c r="E27" s="42"/>
      <c r="F27" s="42"/>
      <c r="G27" s="43"/>
      <c r="H27" s="5"/>
      <c r="I27" s="5"/>
      <c r="J27" s="5">
        <f t="shared" si="2"/>
        <v>0</v>
      </c>
      <c r="K27" s="10">
        <f t="shared" si="3"/>
        <v>0</v>
      </c>
      <c r="L27" s="12">
        <f t="shared" si="1"/>
        <v>0</v>
      </c>
    </row>
    <row r="28" spans="2:12" ht="18" customHeight="1">
      <c r="B28" s="39"/>
      <c r="C28" s="40"/>
      <c r="D28" s="41"/>
      <c r="E28" s="42"/>
      <c r="F28" s="42"/>
      <c r="G28" s="43"/>
      <c r="H28" s="5"/>
      <c r="I28" s="5"/>
      <c r="J28" s="5">
        <f t="shared" si="2"/>
        <v>0</v>
      </c>
      <c r="K28" s="10">
        <f t="shared" si="3"/>
        <v>0</v>
      </c>
      <c r="L28" s="12">
        <f t="shared" si="1"/>
        <v>0</v>
      </c>
    </row>
    <row r="29" spans="2:12" ht="18" customHeight="1">
      <c r="B29" s="44"/>
      <c r="C29" s="45"/>
      <c r="D29" s="41"/>
      <c r="E29" s="42"/>
      <c r="F29" s="42"/>
      <c r="G29" s="43"/>
      <c r="H29" s="5"/>
      <c r="I29" s="5"/>
      <c r="J29" s="5">
        <f t="shared" si="2"/>
        <v>0</v>
      </c>
      <c r="K29" s="10">
        <f t="shared" si="3"/>
        <v>0</v>
      </c>
      <c r="L29" s="12">
        <f t="shared" si="1"/>
        <v>0</v>
      </c>
    </row>
    <row r="30" spans="2:12" ht="18" customHeight="1">
      <c r="B30" s="44"/>
      <c r="C30" s="45"/>
      <c r="D30" s="41"/>
      <c r="E30" s="42"/>
      <c r="F30" s="42"/>
      <c r="G30" s="43"/>
      <c r="H30" s="5"/>
      <c r="I30" s="5"/>
      <c r="J30" s="5">
        <f t="shared" si="2"/>
        <v>0</v>
      </c>
      <c r="K30" s="10">
        <f t="shared" si="3"/>
        <v>0</v>
      </c>
      <c r="L30" s="12">
        <f t="shared" si="1"/>
        <v>0</v>
      </c>
    </row>
    <row r="31" spans="2:12" ht="18" customHeight="1">
      <c r="B31" s="39"/>
      <c r="C31" s="40"/>
      <c r="D31" s="41"/>
      <c r="E31" s="42"/>
      <c r="F31" s="42"/>
      <c r="G31" s="43"/>
      <c r="H31" s="5"/>
      <c r="I31" s="5"/>
      <c r="J31" s="5">
        <f>I31*H31</f>
        <v>0</v>
      </c>
      <c r="K31" s="10">
        <f t="shared" si="3"/>
        <v>0</v>
      </c>
      <c r="L31" s="12">
        <f t="shared" si="1"/>
        <v>0</v>
      </c>
    </row>
    <row r="32" spans="2:12" ht="18" customHeight="1">
      <c r="B32" s="39"/>
      <c r="C32" s="40"/>
      <c r="D32" s="41"/>
      <c r="E32" s="42"/>
      <c r="F32" s="42"/>
      <c r="G32" s="43"/>
      <c r="H32" s="5"/>
      <c r="I32" s="5"/>
      <c r="J32" s="5">
        <f>I32*H32</f>
        <v>0</v>
      </c>
      <c r="K32" s="10">
        <f t="shared" si="3"/>
        <v>0</v>
      </c>
      <c r="L32" s="12">
        <f t="shared" si="1"/>
        <v>0</v>
      </c>
    </row>
    <row r="33" spans="2:12" ht="18" customHeight="1" thickBot="1">
      <c r="B33" s="39"/>
      <c r="C33" s="40"/>
      <c r="D33" s="41"/>
      <c r="E33" s="42"/>
      <c r="F33" s="42"/>
      <c r="G33" s="43"/>
      <c r="H33" s="5"/>
      <c r="I33" s="5"/>
      <c r="J33" s="5">
        <f>I33*H33</f>
        <v>0</v>
      </c>
      <c r="K33" s="10">
        <f t="shared" si="3"/>
        <v>0</v>
      </c>
      <c r="L33" s="12">
        <f t="shared" si="1"/>
        <v>0</v>
      </c>
    </row>
    <row r="34" spans="2:12" ht="18.75" customHeight="1" thickBot="1">
      <c r="B34" s="18" t="s">
        <v>18</v>
      </c>
      <c r="C34" s="19"/>
      <c r="D34" s="19"/>
      <c r="E34" s="19"/>
      <c r="F34" s="19"/>
      <c r="G34" s="20"/>
      <c r="H34" s="11"/>
      <c r="I34" s="4"/>
      <c r="J34" s="16">
        <f>SUM(J9:J33)</f>
        <v>1532000</v>
      </c>
      <c r="K34" s="4">
        <f>SUM(K9:K33)</f>
        <v>153200</v>
      </c>
      <c r="L34" s="8">
        <f>SUM(L9:L33)</f>
        <v>1685200</v>
      </c>
    </row>
    <row r="35" spans="2:12" ht="18.75" customHeight="1">
      <c r="B35" s="21" t="s">
        <v>19</v>
      </c>
      <c r="C35" s="22"/>
      <c r="D35" s="22"/>
      <c r="E35" s="23"/>
      <c r="F35" s="24"/>
      <c r="G35" s="25"/>
      <c r="H35" s="25"/>
      <c r="I35" s="26"/>
      <c r="J35" s="6" t="s">
        <v>17</v>
      </c>
      <c r="K35" s="27">
        <f>F35+L34</f>
        <v>1685200</v>
      </c>
      <c r="L35" s="28"/>
    </row>
    <row r="36" spans="2:12" ht="18.75" customHeight="1">
      <c r="B36" s="32" t="s">
        <v>20</v>
      </c>
      <c r="C36" s="33"/>
      <c r="D36" s="33"/>
      <c r="E36" s="34"/>
      <c r="F36" s="7"/>
      <c r="G36" s="3" t="s">
        <v>21</v>
      </c>
      <c r="H36" s="35"/>
      <c r="I36" s="36"/>
      <c r="J36" s="3"/>
      <c r="K36" s="37"/>
      <c r="L36" s="38"/>
    </row>
    <row r="37" spans="2:12" ht="81" customHeight="1" thickBot="1">
      <c r="B37" s="29" t="s">
        <v>31</v>
      </c>
      <c r="C37" s="30"/>
      <c r="D37" s="30"/>
      <c r="E37" s="30"/>
      <c r="F37" s="30"/>
      <c r="G37" s="30"/>
      <c r="H37" s="30"/>
      <c r="I37" s="30"/>
      <c r="J37" s="30"/>
      <c r="K37" s="30"/>
      <c r="L37" s="31"/>
    </row>
    <row r="38" ht="18" customHeight="1"/>
    <row r="39" ht="18" customHeight="1"/>
    <row r="40" ht="18" customHeight="1"/>
    <row r="41" ht="18" customHeight="1"/>
    <row r="42" ht="18" customHeight="1"/>
    <row r="43" ht="3" customHeight="1"/>
  </sheetData>
  <sheetProtection/>
  <mergeCells count="73">
    <mergeCell ref="B2:C2"/>
    <mergeCell ref="D2:E2"/>
    <mergeCell ref="F2:L2"/>
    <mergeCell ref="B3:F3"/>
    <mergeCell ref="G3:G6"/>
    <mergeCell ref="I3:L3"/>
    <mergeCell ref="B4:F5"/>
    <mergeCell ref="I4:J4"/>
    <mergeCell ref="I5:L5"/>
    <mergeCell ref="B6:F6"/>
    <mergeCell ref="I6:J6"/>
    <mergeCell ref="B7:E7"/>
    <mergeCell ref="F7:H7"/>
    <mergeCell ref="I7:J7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B34:G34"/>
    <mergeCell ref="B35:E35"/>
    <mergeCell ref="F35:I35"/>
    <mergeCell ref="K35:L35"/>
    <mergeCell ref="B37:L37"/>
    <mergeCell ref="B36:E36"/>
    <mergeCell ref="H36:I36"/>
    <mergeCell ref="K36:L3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joker</dc:creator>
  <cp:keywords/>
  <dc:description/>
  <cp:lastModifiedBy>User0908</cp:lastModifiedBy>
  <cp:lastPrinted>2018-01-19T02:18:26Z</cp:lastPrinted>
  <dcterms:created xsi:type="dcterms:W3CDTF">2009-05-03T08:36:18Z</dcterms:created>
  <dcterms:modified xsi:type="dcterms:W3CDTF">2020-09-14T01:01:53Z</dcterms:modified>
  <cp:category/>
  <cp:version/>
  <cp:contentType/>
  <cp:contentStatus/>
</cp:coreProperties>
</file>